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hidePivotFieldList="1" defaultThemeVersion="124226"/>
  <mc:AlternateContent xmlns:mc="http://schemas.openxmlformats.org/markup-compatibility/2006">
    <mc:Choice Requires="x15">
      <x15ac:absPath xmlns:x15ac="http://schemas.microsoft.com/office/spreadsheetml/2010/11/ac" url="Z:\MORELLO\Commesse 2026\2769\FASCICOLO TECNICO\"/>
    </mc:Choice>
  </mc:AlternateContent>
  <xr:revisionPtr revIDLastSave="0" documentId="13_ncr:1_{2B86A4E0-0F87-4B69-AE72-FC2330388413}" xr6:coauthVersionLast="47" xr6:coauthVersionMax="47" xr10:uidLastSave="{00000000-0000-0000-0000-000000000000}"/>
  <bookViews>
    <workbookView xWindow="-120" yWindow="-120" windowWidth="29040" windowHeight="15720" xr2:uid="{00000000-000D-0000-FFFF-FFFF00000000}"/>
  </bookViews>
  <sheets>
    <sheet name="Risk Analysis" sheetId="6" r:id="rId1"/>
    <sheet name="Layout" sheetId="9" r:id="rId2"/>
    <sheet name="Risk Assessment" sheetId="11" r:id="rId3"/>
    <sheet name="Safety" sheetId="10" r:id="rId4"/>
    <sheet name="Data Sheet" sheetId="7" r:id="rId5"/>
  </sheets>
  <definedNames>
    <definedName name="_xlnm._FilterDatabase" localSheetId="0" hidden="1">'Risk Analysis'!$A$4:$AH$31</definedName>
    <definedName name="_xlnm.Print_Area" localSheetId="0">'Risk Analysis'!$A$1:$AH$31</definedName>
    <definedName name="_xlnm.Print_Titles" localSheetId="0">'Risk Analysis'!$A:$A,'Risk Analysis'!$4:$4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7" i="6" l="1"/>
  <c r="A8" i="6"/>
  <c r="A9" i="6"/>
  <c r="A10" i="6"/>
  <c r="A11" i="6"/>
  <c r="A12" i="6"/>
  <c r="A13" i="6"/>
  <c r="A14" i="6"/>
  <c r="A15" i="6"/>
  <c r="A16" i="6"/>
  <c r="A17" i="6"/>
  <c r="A18" i="6"/>
  <c r="A19" i="6"/>
  <c r="A20" i="6"/>
  <c r="A21" i="6"/>
  <c r="A22" i="6"/>
  <c r="A23" i="6"/>
  <c r="A24" i="6"/>
  <c r="A25" i="6"/>
  <c r="A26" i="6"/>
  <c r="A27" i="6"/>
  <c r="A28" i="6"/>
  <c r="A29" i="6"/>
  <c r="A30" i="6"/>
  <c r="A31" i="6"/>
  <c r="A32" i="6"/>
  <c r="A33" i="6"/>
  <c r="A34" i="6"/>
  <c r="A35" i="6"/>
  <c r="A36" i="6"/>
  <c r="A37" i="6"/>
  <c r="A38" i="6"/>
  <c r="A39" i="6"/>
  <c r="A40" i="6"/>
  <c r="A41" i="6"/>
  <c r="A42" i="6"/>
  <c r="AE42" i="6"/>
  <c r="AE38" i="6"/>
  <c r="AE39" i="6"/>
  <c r="AE40" i="6"/>
  <c r="AE41" i="6"/>
  <c r="W38" i="6"/>
  <c r="W39" i="6"/>
  <c r="W40" i="6"/>
  <c r="W41" i="6"/>
  <c r="W42" i="6"/>
  <c r="AD42" i="6"/>
  <c r="V42" i="6"/>
  <c r="V41" i="6"/>
  <c r="V40" i="6"/>
  <c r="AD39" i="6"/>
  <c r="V39" i="6"/>
  <c r="AD38" i="6"/>
  <c r="V38" i="6"/>
  <c r="AE29" i="6"/>
  <c r="AE30" i="6"/>
  <c r="AE31" i="6"/>
  <c r="AE32" i="6"/>
  <c r="AE33" i="6"/>
  <c r="AE34" i="6"/>
  <c r="AE35" i="6"/>
  <c r="AE36" i="6"/>
  <c r="AE37" i="6"/>
  <c r="AE24" i="6"/>
  <c r="AE25" i="6"/>
  <c r="AE26" i="6"/>
  <c r="AE27" i="6"/>
  <c r="AE28" i="6"/>
  <c r="AE22" i="6"/>
  <c r="AE23" i="6"/>
  <c r="AE15" i="6"/>
  <c r="AE16" i="6"/>
  <c r="AE17" i="6"/>
  <c r="W36" i="6"/>
  <c r="W37" i="6"/>
  <c r="W31" i="6"/>
  <c r="W32" i="6"/>
  <c r="W33" i="6"/>
  <c r="W34" i="6"/>
  <c r="W35" i="6"/>
  <c r="W27" i="6"/>
  <c r="W28" i="6"/>
  <c r="W29" i="6"/>
  <c r="W30" i="6"/>
  <c r="W22" i="6"/>
  <c r="W23" i="6"/>
  <c r="W24" i="6"/>
  <c r="W25" i="6"/>
  <c r="W26" i="6"/>
  <c r="W19" i="6"/>
  <c r="W20" i="6"/>
  <c r="W21" i="6"/>
  <c r="W17" i="6"/>
  <c r="W18" i="6"/>
  <c r="W14" i="6"/>
  <c r="W15" i="6"/>
  <c r="W16" i="6"/>
  <c r="W12" i="6"/>
  <c r="W13" i="6"/>
  <c r="W9" i="6"/>
  <c r="W10" i="6"/>
  <c r="W11" i="6"/>
  <c r="W8" i="6"/>
  <c r="W6" i="6"/>
  <c r="W7" i="6"/>
  <c r="W5" i="6"/>
  <c r="AE20" i="6"/>
  <c r="AE21" i="6"/>
  <c r="AE19" i="6"/>
  <c r="AE6" i="6"/>
  <c r="AE7" i="6"/>
  <c r="AE8" i="6"/>
  <c r="AE9" i="6"/>
  <c r="AE10" i="6"/>
  <c r="AE11" i="6"/>
  <c r="AE12" i="6"/>
  <c r="AE13" i="6"/>
  <c r="AE14" i="6"/>
  <c r="AE5" i="6"/>
  <c r="AD37" i="6"/>
  <c r="V37" i="6"/>
  <c r="AD36" i="6"/>
  <c r="V36" i="6"/>
  <c r="AD35" i="6"/>
  <c r="V35" i="6"/>
  <c r="AD34" i="6"/>
  <c r="V34" i="6"/>
  <c r="AD33" i="6"/>
  <c r="V33" i="6"/>
  <c r="AD32" i="6"/>
  <c r="V32" i="6"/>
  <c r="AD31" i="6"/>
  <c r="V31" i="6"/>
  <c r="AD30" i="6"/>
  <c r="V30" i="6"/>
  <c r="AD29" i="6"/>
  <c r="V29" i="6"/>
  <c r="AD28" i="6"/>
  <c r="V28" i="6"/>
  <c r="V27" i="6"/>
  <c r="V26" i="6"/>
  <c r="V25" i="6"/>
  <c r="V24" i="6"/>
  <c r="AD23" i="6"/>
  <c r="V23" i="6"/>
  <c r="AD22" i="6"/>
  <c r="V22" i="6"/>
  <c r="AD21" i="6"/>
  <c r="V21" i="6"/>
  <c r="AD19" i="6"/>
  <c r="V19" i="6"/>
  <c r="AD17" i="6"/>
  <c r="V17" i="6"/>
  <c r="AD16" i="6"/>
  <c r="V16" i="6"/>
  <c r="AD15" i="6"/>
  <c r="V15" i="6"/>
  <c r="AD14" i="6"/>
  <c r="V14" i="6"/>
  <c r="AD13" i="6"/>
  <c r="V13" i="6"/>
  <c r="AD11" i="6"/>
  <c r="V11" i="6"/>
  <c r="AD10" i="6"/>
  <c r="V10" i="6"/>
  <c r="AD9" i="6"/>
  <c r="V9" i="6"/>
  <c r="AD6" i="6"/>
  <c r="V6" i="6"/>
  <c r="AD7" i="6" l="1"/>
  <c r="AD8" i="6"/>
  <c r="AD12" i="6"/>
  <c r="AD20" i="6"/>
  <c r="AD43" i="6"/>
  <c r="AD44" i="6"/>
  <c r="AD45" i="6"/>
  <c r="AD46" i="6"/>
  <c r="AD47" i="6"/>
  <c r="AD48" i="6"/>
  <c r="AD49" i="6"/>
  <c r="AD50" i="6"/>
  <c r="AD51" i="6"/>
  <c r="AD52" i="6"/>
  <c r="AD53" i="6"/>
  <c r="AD54" i="6"/>
  <c r="AD55" i="6"/>
  <c r="AD56" i="6"/>
  <c r="AD57" i="6"/>
  <c r="V47" i="6"/>
  <c r="AE47" i="6" l="1"/>
  <c r="W47" i="6"/>
  <c r="V56" i="6"/>
  <c r="W56" i="6"/>
  <c r="AE56" i="6"/>
  <c r="V57" i="6"/>
  <c r="W57" i="6"/>
  <c r="AE57" i="6"/>
  <c r="AE52" i="6"/>
  <c r="V52" i="6"/>
  <c r="W52" i="6" s="1"/>
  <c r="AE50" i="6"/>
  <c r="V50" i="6"/>
  <c r="W50" i="6" s="1"/>
  <c r="AE49" i="6"/>
  <c r="V49" i="6"/>
  <c r="W49" i="6" s="1"/>
  <c r="V48" i="6"/>
  <c r="W48" i="6" s="1"/>
  <c r="AE45" i="6"/>
  <c r="V45" i="6"/>
  <c r="W45" i="6" s="1"/>
  <c r="AE55" i="6"/>
  <c r="V55" i="6"/>
  <c r="W55" i="6" s="1"/>
  <c r="AE54" i="6"/>
  <c r="V54" i="6"/>
  <c r="W54" i="6" s="1"/>
  <c r="AE53" i="6"/>
  <c r="V53" i="6"/>
  <c r="W53" i="6" s="1"/>
  <c r="AE48" i="6"/>
  <c r="AE51" i="6"/>
  <c r="V51" i="6"/>
  <c r="W51" i="6" s="1"/>
  <c r="AE46" i="6"/>
  <c r="V46" i="6"/>
  <c r="W46" i="6" s="1"/>
  <c r="AE43" i="6"/>
  <c r="AE18" i="6"/>
  <c r="AE44" i="6"/>
  <c r="AD5" i="6"/>
  <c r="V7" i="6"/>
  <c r="V8" i="6"/>
  <c r="V12" i="6"/>
  <c r="V18" i="6"/>
  <c r="V20" i="6"/>
  <c r="V43" i="6"/>
  <c r="W43" i="6" s="1"/>
  <c r="V44" i="6"/>
  <c r="W44" i="6" s="1"/>
  <c r="V5" i="6"/>
  <c r="A6" i="6" l="1"/>
</calcChain>
</file>

<file path=xl/sharedStrings.xml><?xml version="1.0" encoding="utf-8"?>
<sst xmlns="http://schemas.openxmlformats.org/spreadsheetml/2006/main" count="875" uniqueCount="467">
  <si>
    <t>N.</t>
  </si>
  <si>
    <t>X</t>
  </si>
  <si>
    <t>RF</t>
  </si>
  <si>
    <t>PL001</t>
  </si>
  <si>
    <t>PL002</t>
  </si>
  <si>
    <t>PL003</t>
  </si>
  <si>
    <t>PL004</t>
  </si>
  <si>
    <t>PL005</t>
  </si>
  <si>
    <t>PL006</t>
  </si>
  <si>
    <t>PL007</t>
  </si>
  <si>
    <t>PL008</t>
  </si>
  <si>
    <t>PL009</t>
  </si>
  <si>
    <t>PL010</t>
  </si>
  <si>
    <t>PL011</t>
  </si>
  <si>
    <t>PL012</t>
  </si>
  <si>
    <t>PL013</t>
  </si>
  <si>
    <t>PL014</t>
  </si>
  <si>
    <t>PL015</t>
  </si>
  <si>
    <t>PL016</t>
  </si>
  <si>
    <t>PL017</t>
  </si>
  <si>
    <t>PL018</t>
  </si>
  <si>
    <t>PL019</t>
  </si>
  <si>
    <t>PL020</t>
  </si>
  <si>
    <t>PL021</t>
  </si>
  <si>
    <t>PL022</t>
  </si>
  <si>
    <t>PL023</t>
  </si>
  <si>
    <t>PL024</t>
  </si>
  <si>
    <t>PL025</t>
  </si>
  <si>
    <t>FS</t>
  </si>
  <si>
    <t>NO</t>
  </si>
  <si>
    <t>Muting</t>
  </si>
  <si>
    <t>Blanking</t>
  </si>
  <si>
    <t>Gas</t>
  </si>
  <si>
    <t>Shock</t>
  </si>
  <si>
    <t>Stress</t>
  </si>
  <si>
    <t>POS.</t>
  </si>
  <si>
    <t>§1.1.5</t>
  </si>
  <si>
    <t>§1.3.4</t>
  </si>
  <si>
    <t>14-15</t>
  </si>
  <si>
    <t>M</t>
  </si>
  <si>
    <t>5-7</t>
  </si>
  <si>
    <t>8-10</t>
  </si>
  <si>
    <t>11-13</t>
  </si>
  <si>
    <t>§1.6.3</t>
  </si>
  <si>
    <t>Se</t>
  </si>
  <si>
    <t>Fr</t>
  </si>
  <si>
    <t>Av</t>
  </si>
  <si>
    <t>Pr</t>
  </si>
  <si>
    <r>
      <rPr>
        <b/>
        <sz val="12"/>
        <rFont val="Arial"/>
        <family val="2"/>
      </rPr>
      <t>Morello S.r.l.</t>
    </r>
    <r>
      <rPr>
        <sz val="12"/>
        <rFont val="Arial"/>
        <family val="2"/>
      </rPr>
      <t xml:space="preserve">
Lungo Dora Colletta 85/A
10153 – Torino (Italy)
www.morello.eu.com</t>
    </r>
  </si>
  <si>
    <t>Laser scanner</t>
  </si>
  <si>
    <t>§1.4.2.1</t>
  </si>
  <si>
    <t>§3.3.4</t>
  </si>
  <si>
    <t>Source of the hazard</t>
  </si>
  <si>
    <t>Nature of the hazard</t>
  </si>
  <si>
    <t>Potential consequence</t>
  </si>
  <si>
    <t>Dangerous incident</t>
  </si>
  <si>
    <t>Life Cycle</t>
  </si>
  <si>
    <t>Legend</t>
  </si>
  <si>
    <t>Role</t>
  </si>
  <si>
    <t>Installation technician</t>
  </si>
  <si>
    <t>Operator</t>
  </si>
  <si>
    <t>Electrical maintenance technician</t>
  </si>
  <si>
    <t>Emergency stop</t>
  </si>
  <si>
    <t>Guards unlocking</t>
  </si>
  <si>
    <t>Interlock for guards</t>
  </si>
  <si>
    <t>Unexpected departure</t>
  </si>
  <si>
    <t>Selection of operating mode</t>
  </si>
  <si>
    <t>Manual mode</t>
  </si>
  <si>
    <t>Set-up Mode</t>
  </si>
  <si>
    <t>Maintained action command</t>
  </si>
  <si>
    <t>Safe speed control</t>
  </si>
  <si>
    <t>Safe force control</t>
  </si>
  <si>
    <t>Photoelectric barrier/laser scanner intervention</t>
  </si>
  <si>
    <t>Manual recovery</t>
  </si>
  <si>
    <t>Restart function</t>
  </si>
  <si>
    <t>Joint arrest</t>
  </si>
  <si>
    <t>Local/Remote Selector</t>
  </si>
  <si>
    <t>Overpressure monitoring</t>
  </si>
  <si>
    <t xml:space="preserve">Parameter monitoring </t>
  </si>
  <si>
    <t>Two-hand control</t>
  </si>
  <si>
    <t>Enable command</t>
  </si>
  <si>
    <t>Energy isolation/dissipation</t>
  </si>
  <si>
    <t>Yes</t>
  </si>
  <si>
    <t>====Shape and/or surface finish of accessible parts of the machine====</t>
  </si>
  <si>
    <t>Contact with rough surfaces</t>
  </si>
  <si>
    <t>====Moving parts of the machine====</t>
  </si>
  <si>
    <t>Contact with sharp edges and corners, protruding parts</t>
  </si>
  <si>
    <t>Electrical</t>
  </si>
  <si>
    <t>Thermal</t>
  </si>
  <si>
    <t>Vibrations</t>
  </si>
  <si>
    <t>Radiation</t>
  </si>
  <si>
    <t>Materials and substances</t>
  </si>
  <si>
    <t>Ergonomic</t>
  </si>
  <si>
    <t>Combination of hazards</t>
  </si>
  <si>
    <t>====Transport====</t>
  </si>
  <si>
    <t>====Mechanics====</t>
  </si>
  <si>
    <t>Acceleration, Deceleration</t>
  </si>
  <si>
    <t>Corner elements</t>
  </si>
  <si>
    <t>Contact with moving parts</t>
  </si>
  <si>
    <t>Thrust</t>
  </si>
  <si>
    <t>Load</t>
  </si>
  <si>
    <t>Lifting</t>
  </si>
  <si>
    <t>Crushing</t>
  </si>
  <si>
    <t>Packaging</t>
  </si>
  <si>
    <t>Approach of a moving object to a stationary part</t>
  </si>
  <si>
    <t>Sharp edges</t>
  </si>
  <si>
    <t>Transport</t>
  </si>
  <si>
    <t>Cutting or slicing</t>
  </si>
  <si>
    <t>Elastic elements</t>
  </si>
  <si>
    <t>Gravity</t>
  </si>
  <si>
    <t>Unload</t>
  </si>
  <si>
    <t>Unpacking</t>
  </si>
  <si>
    <t>Dragging or trapping</t>
  </si>
  <si>
    <t>Entanglement</t>
  </si>
  <si>
    <t>====Mechanical strength of machine parts====</t>
  </si>
  <si>
    <t>Breakage during operation'</t>
  </si>
  <si>
    <t>====Assembly and installation====</t>
  </si>
  <si>
    <t>Friction or abrasion'</t>
  </si>
  <si>
    <t>====Pneumatic and hydraulic equipment====</t>
  </si>
  <si>
    <t>Ground clearance</t>
  </si>
  <si>
    <t>Adjustments</t>
  </si>
  <si>
    <t>High pressure</t>
  </si>
  <si>
    <t>Instability</t>
  </si>
  <si>
    <t>Kinetic energy</t>
  </si>
  <si>
    <t>Machinery mobility</t>
  </si>
  <si>
    <t>Assembly</t>
  </si>
  <si>
    <t>Connection to the waste disposal system</t>
  </si>
  <si>
    <t>Connection to the power source</t>
  </si>
  <si>
    <t>Proof</t>
  </si>
  <si>
    <t>Injection</t>
  </si>
  <si>
    <t>Shearing</t>
  </si>
  <si>
    <t>Slips, trips and falls</t>
  </si>
  <si>
    <t>Puncture or pricking</t>
  </si>
  <si>
    <t>High-pressure fluid ejection</t>
  </si>
  <si>
    <t>Uncontrolled movements</t>
  </si>
  <si>
    <t>====Electrical equipment====</t>
  </si>
  <si>
    <t>Direct contact</t>
  </si>
  <si>
    <t>Destructive discharge</t>
  </si>
  <si>
    <t>Electric arc'</t>
  </si>
  <si>
    <t>Fire</t>
  </si>
  <si>
    <t>Moving parts</t>
  </si>
  <si>
    <t>Rotating components</t>
  </si>
  <si>
    <t>Rough, slippery surfaces</t>
  </si>
  <si>
    <t>Feeding, filling</t>
  </si>
  <si>
    <t>Guards installation</t>
  </si>
  <si>
    <t>Fastening, anchoring</t>
  </si>
  <si>
    <t>Pre-installation preparations</t>
  </si>
  <si>
    <t>Indirect contact</t>
  </si>
  <si>
    <t>Choking</t>
  </si>
  <si>
    <t>====Electrical====</t>
  </si>
  <si>
    <t>Sunburn</t>
  </si>
  <si>
    <t>Chemical effects</t>
  </si>
  <si>
    <t>Stored energy</t>
  </si>
  <si>
    <t>Vacuum</t>
  </si>
  <si>
    <t>Arc</t>
  </si>
  <si>
    <t>Live parts</t>
  </si>
  <si>
    <t>Overload</t>
  </si>
  <si>
    <t>Short circuit</t>
  </si>
  <si>
    <t>Parts that become conductive in the event of a fault</t>
  </si>
  <si>
    <t>====Thermal====</t>
  </si>
  <si>
    <t>No-load operation</t>
  </si>
  <si>
    <t>Tests</t>
  </si>
  <si>
    <t>Load tests</t>
  </si>
  <si>
    <t>Effects on medical equipment</t>
  </si>
  <si>
    <t>====Control system====</t>
  </si>
  <si>
    <t>Fall, push</t>
  </si>
  <si>
    <t>A part of the machine or a workpiece falling or being ejected</t>
  </si>
  <si>
    <t>====Training/programming fine-tuning====</t>
  </si>
  <si>
    <t>Inability to stop moving parts</t>
  </si>
  <si>
    <t>Adjustment and calibration of protective equipment</t>
  </si>
  <si>
    <t>Adjustment and fine-tuning or parameter checking</t>
  </si>
  <si>
    <t>Clamping/securing the workpiece</t>
  </si>
  <si>
    <t>Projection of fused particles</t>
  </si>
  <si>
    <t>Unintentional/unexpected start-up'</t>
  </si>
  <si>
    <t>Feeding, filling, loading of raw materials</t>
  </si>
  <si>
    <t>Other hazardous incidents caused by failure or inadequate design of the control system</t>
  </si>
  <si>
    <t>Functional tests, checks</t>
  </si>
  <si>
    <t>Dehydration</t>
  </si>
  <si>
    <t>====Materials and substances or physical factors====</t>
  </si>
  <si>
    <t>Explosion</t>
  </si>
  <si>
    <t>Fitting or replacing tools</t>
  </si>
  <si>
    <t>Discomfort</t>
  </si>
  <si>
    <t>Contact with objects at high or low temperatures</t>
  </si>
  <si>
    <t>Flames</t>
  </si>
  <si>
    <t>Check schedule</t>
  </si>
  <si>
    <t>Freezing</t>
  </si>
  <si>
    <t>Emissions of potentially hazardous substances</t>
  </si>
  <si>
    <t>Objects or materials at high or low temperatures</t>
  </si>
  <si>
    <t>Final product inspection</t>
  </si>
  <si>
    <t>Injuries caused by radiation from heat sources</t>
  </si>
  <si>
    <t>Noise emissions at levels that may be hazardous</t>
  </si>
  <si>
    <t>Noise emissions at levels that may interfere with verbal communication or acoustic signals'</t>
  </si>
  <si>
    <t>====Operation====</t>
  </si>
  <si>
    <t>====Noise====</t>
  </si>
  <si>
    <t>Emission of vibrations at hazardous levels</t>
  </si>
  <si>
    <t>Emission of radiation at dangerous levels</t>
  </si>
  <si>
    <t>Difficult environmental conditions</t>
  </si>
  <si>
    <t>====Design of a workstation and/or work process====</t>
  </si>
  <si>
    <t>Overexertion</t>
  </si>
  <si>
    <t>Human error/improper conduct</t>
  </si>
  <si>
    <t>Loss of direct visibility of the work area</t>
  </si>
  <si>
    <t>Painful and tiring postures</t>
  </si>
  <si>
    <t>High-frequency repetitive operations</t>
  </si>
  <si>
    <t>Contact with rotating ends</t>
  </si>
  <si>
    <t>====Stability of the machine and/or parts of the machine====</t>
  </si>
  <si>
    <t>Loss of stability</t>
  </si>
  <si>
    <t>High-speed gas leak</t>
  </si>
  <si>
    <t>Manufacturing process</t>
  </si>
  <si>
    <t>Check/inspection</t>
  </si>
  <si>
    <t>Machine guide</t>
  </si>
  <si>
    <t>Loss of consciousness</t>
  </si>
  <si>
    <t>Unbalanced rotating parts</t>
  </si>
  <si>
    <t>Permanent hearing loss</t>
  </si>
  <si>
    <t>Buzzing sounds</t>
  </si>
  <si>
    <t>Fatigue</t>
  </si>
  <si>
    <t>Feeding, filling, raw material loading</t>
  </si>
  <si>
    <t>Loss of balance</t>
  </si>
  <si>
    <t>Manual control actuation</t>
  </si>
  <si>
    <t>Minor adjustments and setting of the machine’s operating parameters (speed, pressure, force)</t>
  </si>
  <si>
    <t>Manual loading/unloading</t>
  </si>
  <si>
    <t>====Vibration====</t>
  </si>
  <si>
    <t>Misalignment of moving parts</t>
  </si>
  <si>
    <t>====Vibrations====</t>
  </si>
  <si>
    <t>Mobile equipment</t>
  </si>
  <si>
    <t>Vibrating equipment</t>
  </si>
  <si>
    <t>Worn parts</t>
  </si>
  <si>
    <t>Neurological disorders</t>
  </si>
  <si>
    <t>Lumbar disorders</t>
  </si>
  <si>
    <t>Restarting of the machine following a stop/interruption</t>
  </si>
  <si>
    <t>Other consequences resulting from interference with speech communication</t>
  </si>
  <si>
    <t>Surveillance</t>
  </si>
  <si>
    <t>Final product check</t>
  </si>
  <si>
    <t>Cleaning and disinfection</t>
  </si>
  <si>
    <t>Spinal trauma</t>
  </si>
  <si>
    <t>Vascular disorders</t>
  </si>
  <si>
    <t>====Radiation====</t>
  </si>
  <si>
    <t>Noise</t>
  </si>
  <si>
    <t>Dust</t>
  </si>
  <si>
    <t>====Radiations====</t>
  </si>
  <si>
    <t>Water</t>
  </si>
  <si>
    <t>Wind</t>
  </si>
  <si>
    <t>Humidity</t>
  </si>
  <si>
    <t>Unloading</t>
  </si>
  <si>
    <t>Loading</t>
  </si>
  <si>
    <t>Osteoarticular disorders</t>
  </si>
  <si>
    <t>Dismantling/disassembly of machine parts, components, and devices</t>
  </si>
  <si>
    <t>====Mechanical====</t>
  </si>
  <si>
    <t>====Materials and substances====</t>
  </si>
  <si>
    <t>====Ergonomic====</t>
  </si>
  <si>
    <t>====Environmental====</t>
  </si>
  <si>
    <t>====Combination of hazards====</t>
  </si>
  <si>
    <t>Low-frequency EMC radiation</t>
  </si>
  <si>
    <t>Optical radiation or lasers</t>
  </si>
  <si>
    <t>Radiofrequency Electromagnetic Emissions</t>
  </si>
  <si>
    <t>Routine maintenance</t>
  </si>
  <si>
    <t>Insulation and energy dissipation</t>
  </si>
  <si>
    <t>Fiber</t>
  </si>
  <si>
    <t>Flammable material</t>
  </si>
  <si>
    <t>Fluid</t>
  </si>
  <si>
    <t>Smoke</t>
  </si>
  <si>
    <t>Design or positioning of visual display units</t>
  </si>
  <si>
    <t>Design or positioning of control devices</t>
  </si>
  <si>
    <t>Lubrication</t>
  </si>
  <si>
    <t>Tool replacement</t>
  </si>
  <si>
    <t>Replacement of worn parts</t>
  </si>
  <si>
    <t>Reset</t>
  </si>
  <si>
    <t>Fluid level topping up</t>
  </si>
  <si>
    <t>Inspection of machine parts, components, and devices</t>
  </si>
  <si>
    <t>====Troubleshooting and fault elimination====</t>
  </si>
  <si>
    <t>Cancer</t>
  </si>
  <si>
    <t>Respiratory difficulty, suffocation</t>
  </si>
  <si>
    <t>====Materials/Substances====</t>
  </si>
  <si>
    <t>Migraine, insomnia</t>
  </si>
  <si>
    <t>Mutation</t>
  </si>
  <si>
    <t>Effects on reproductive capacity</t>
  </si>
  <si>
    <t>Eye and skin damage</t>
  </si>
  <si>
    <t>Burn</t>
  </si>
  <si>
    <t>Other hazards resulting from human error</t>
  </si>
  <si>
    <t>Strain</t>
  </si>
  <si>
    <t>Local illumination</t>
  </si>
  <si>
    <t>Glare, stroboscopic effect</t>
  </si>
  <si>
    <t>Posture</t>
  </si>
  <si>
    <t>Repetitive task</t>
  </si>
  <si>
    <t>Visibility</t>
  </si>
  <si>
    <t>Dust and mist</t>
  </si>
  <si>
    <t>Electromagnetic interference (EMI)</t>
  </si>
  <si>
    <t>Lightning</t>
  </si>
  <si>
    <t>Contamination</t>
  </si>
  <si>
    <t>Temperature</t>
  </si>
  <si>
    <t>Disconnection and energy dissipation</t>
  </si>
  <si>
    <t>Decommissioning</t>
  </si>
  <si>
    <t>====Decommissioning Dismantling====</t>
  </si>
  <si>
    <t>Inspection/checking of machine parts, components, and devices</t>
  </si>
  <si>
    <t>Restoration</t>
  </si>
  <si>
    <t>Rescue of trapped people</t>
  </si>
  <si>
    <t>Replacement of machine parts, components, and devices</t>
  </si>
  <si>
    <t>Repair</t>
  </si>
  <si>
    <t>Restoration after jamming</t>
  </si>
  <si>
    <t>Restoration after failure of control and protection devices</t>
  </si>
  <si>
    <t>Energy isolation and dissipation</t>
  </si>
  <si>
    <t>Troubleshooting</t>
  </si>
  <si>
    <t>Dismantling of machine parts, components, and devices</t>
  </si>
  <si>
    <t>Corrosion</t>
  </si>
  <si>
    <t>Infection</t>
  </si>
  <si>
    <t>Intoxication</t>
  </si>
  <si>
    <t>Sensitization</t>
  </si>
  <si>
    <t>====Ergonomics====</t>
  </si>
  <si>
    <t>Musculoskeletal disorders</t>
  </si>
  <si>
    <t>Impact</t>
  </si>
  <si>
    <t>Environmental</t>
  </si>
  <si>
    <t>Machine behavior resulting from the disabling of safety devices</t>
  </si>
  <si>
    <t>Moving  elements</t>
  </si>
  <si>
    <t>Minor interventions whilst the machine is running (removal of waste material, clearing blockages, localized cleaning)</t>
  </si>
  <si>
    <t>Source from ionizing radiation</t>
  </si>
  <si>
    <t>Electrocution</t>
  </si>
  <si>
    <t>Falling objects</t>
  </si>
  <si>
    <t>Hazardous situation</t>
  </si>
  <si>
    <t>====Cleaning and Maintenance====</t>
  </si>
  <si>
    <t>FRONTAL AXONOMETRIC VIEW</t>
  </si>
  <si>
    <t>REAR ASSONOMETRIC VIEW</t>
  </si>
  <si>
    <t>DEVICE TYPE</t>
  </si>
  <si>
    <t>Power-on key selector switch</t>
  </si>
  <si>
    <t>Emergency stop button(s)</t>
  </si>
  <si>
    <t>Hold-to-run drive system</t>
  </si>
  <si>
    <t>Fixed guards</t>
  </si>
  <si>
    <t>Visual and acoustic signaling systems</t>
  </si>
  <si>
    <t>Safety circuits</t>
  </si>
  <si>
    <t>WIRED CONTROL PANEL</t>
  </si>
  <si>
    <t>RADIO CONTROL</t>
  </si>
  <si>
    <t>Method for Estimating and Weighting Risks</t>
  </si>
  <si>
    <t>The risk assessment and weighting method applied, which is a hybrid approach (numerical score + matrix), is based on the UNI EN ISO 12100 standard and the UNI ISO/TR 14121-2 technical report.</t>
  </si>
  <si>
    <t>Severity of harm</t>
  </si>
  <si>
    <t>Scratches, bruises that can be treated by first aid, or similar.</t>
  </si>
  <si>
    <t>Scratches, bruises, and more serious cuts requiring professional medical treatment.</t>
  </si>
  <si>
    <t>Generally irreversible injuries, with slight difficulty in continuing work activity after recovery.</t>
  </si>
  <si>
    <t>Irreversible injuries making it very difficult, or impossible, to continue work activity after recovery.</t>
  </si>
  <si>
    <t>Interval between exposures greater than one year.</t>
  </si>
  <si>
    <t>Interval between exposures greater than two weeks but less than or equal to one year.</t>
  </si>
  <si>
    <t>Interval between exposures greater than one day but less than or equal to two weeks.</t>
  </si>
  <si>
    <t>Interval between exposures greater than one hour but less than or equal to one day; when the duration is less than 10 min, the above values can be reduced to the next level.</t>
  </si>
  <si>
    <t>Interval less than or equal to one hour - this value is not to be reduced at any time.</t>
  </si>
  <si>
    <t>Probability</t>
  </si>
  <si>
    <t>Frequency</t>
  </si>
  <si>
    <t>Negligible: for example, that type of component is never subject to a failure that generates a hazardous event. No possibility of human error.</t>
  </si>
  <si>
    <t>Rarely: for example, that type of component is unlikely to be subject to a failure that generates a hazardous event. Human error is unlikely.</t>
  </si>
  <si>
    <t>Possible: for example, that type of component can be subject to a failure that generates a hazardous event. Human error is possible.</t>
  </si>
  <si>
    <t>Likely: for example, that type of component is likely to be subject to a failure that generates a hazardous event. Human error is likely.</t>
  </si>
  <si>
    <t>Very high: for example, that type of component is not designed for that application. It is therefore subject to a failure that generates a hazardous event. Human behavior is such as to make the probability of error very high.</t>
  </si>
  <si>
    <t>Possibility of avoiding or limiting harm</t>
  </si>
  <si>
    <t>Likely: for example, contact with moving parts behind an interlocked guard is likely to be avoided in most cases if an interlock failure occurs and the movement continues.</t>
  </si>
  <si>
    <t>Possible: for example, it is possible to avoid the entrapment hazard when the speed is low and there is sufficient clearance or it is otherwise easy to avoid the moving parts of the machinery.</t>
  </si>
  <si>
    <t>Impossible: for example, it is impossible to avoid the sudden appearance of a powerful laser beam or in the case of an explosion.</t>
  </si>
  <si>
    <t>Risk Class (Rc)</t>
  </si>
  <si>
    <t>Risk Class (Rc) = Fr + Pr + Av</t>
  </si>
  <si>
    <t>RISK MATRIX</t>
  </si>
  <si>
    <t>Severity (Se)</t>
  </si>
  <si>
    <t>RISK ASSESSMENT</t>
  </si>
  <si>
    <t>Description</t>
  </si>
  <si>
    <t>Risk estimation</t>
  </si>
  <si>
    <t>High (H)</t>
  </si>
  <si>
    <t>Unacceptable risk level.</t>
  </si>
  <si>
    <t>Medium (M)</t>
  </si>
  <si>
    <t>Low (L)</t>
  </si>
  <si>
    <t>Risk level acceptable only with adequate information and training.</t>
  </si>
  <si>
    <t>Acceptable risk level requiring no additional measures.</t>
  </si>
  <si>
    <t>H</t>
  </si>
  <si>
    <t>L</t>
  </si>
  <si>
    <t>REAR AXONOMETRIC VIEW</t>
  </si>
  <si>
    <t>TOP PLAN VIEW</t>
  </si>
  <si>
    <t>BOTTOM PLAN VIEW</t>
  </si>
  <si>
    <t>Hazard and/or hazardous element (Table B.1 of standard ISO 12100)</t>
  </si>
  <si>
    <t>Nature of the hazard (Table B.1 of standard ISO 12100)</t>
  </si>
  <si>
    <t>Hazard zone</t>
  </si>
  <si>
    <t>Operator role</t>
  </si>
  <si>
    <t>Hazardous situation (Table B.3 of standard ISO 12100) and/or hazardous event (Table B.4 of standard ISO 12100)</t>
  </si>
  <si>
    <t>Potential consequence (Table B.1 of standard ISO 12100)</t>
  </si>
  <si>
    <t>Hazardous event (Table B.4 of standard ISO 12100)</t>
  </si>
  <si>
    <t>Design measures</t>
  </si>
  <si>
    <t>PHASE</t>
  </si>
  <si>
    <t xml:space="preserve">Installation and testing </t>
  </si>
  <si>
    <t>Use</t>
  </si>
  <si>
    <t>Adjustment</t>
  </si>
  <si>
    <t>Cleaning</t>
  </si>
  <si>
    <t>Maintenance</t>
  </si>
  <si>
    <t>Dismantling</t>
  </si>
  <si>
    <t>Mechanical</t>
  </si>
  <si>
    <t>Machine operating area</t>
  </si>
  <si>
    <t>The machine loading platform features four threaded holes for screwing in the provided lifting eyebolts. Machine handling can be carried out via these four attachment points using suitable lifting gear and appropriately rated chains.</t>
  </si>
  <si>
    <t>Machine</t>
  </si>
  <si>
    <t>§1.3.3</t>
  </si>
  <si>
    <t>§1.3.1</t>
  </si>
  <si>
    <t>§1.5.2</t>
  </si>
  <si>
    <t>§1.5.8</t>
  </si>
  <si>
    <t>§1.5.9</t>
  </si>
  <si>
    <t>Electrostatic phenomena</t>
  </si>
  <si>
    <t>Area around the machine</t>
  </si>
  <si>
    <t>Area in front of and behind the machine</t>
  </si>
  <si>
    <t>Drive chains on the front axle</t>
  </si>
  <si>
    <t>Front axle</t>
  </si>
  <si>
    <t>Visual inspections</t>
  </si>
  <si>
    <t>Functional tests</t>
  </si>
  <si>
    <t>Machine driving with laser scanner override function active</t>
  </si>
  <si>
    <t>Machine parking</t>
  </si>
  <si>
    <t>Contact with moving machine</t>
  </si>
  <si>
    <t>Contact with the machine or any protruding loads</t>
  </si>
  <si>
    <t>Falling of the load</t>
  </si>
  <si>
    <t>Physical disorders caused by exposure to vibration</t>
  </si>
  <si>
    <t>Runover</t>
  </si>
  <si>
    <t>Vibration emission at hazardous levels</t>
  </si>
  <si>
    <t>The machine is equipped with electromagnetic parking brakes installed on the electric traction and steering motors. These devices are deactivated when the movement command is given and activated when the machine stops.
The user and maintenance manual states that the machine is intended for use on level surfaces.</t>
  </si>
  <si>
    <t>The machine is driven by electric motors that do not generate vibrations hazardous to operator health. 
The operator control station for driving the machine is located at ground level.</t>
  </si>
  <si>
    <t>The operational characteristics of the machine are such that, under no-load conditions, the total noise generated, measured at the operator workstations, is below 75 dB(A).</t>
  </si>
  <si>
    <t>The machine is fitted with an earthing chain for static electricity discharge.</t>
  </si>
  <si>
    <t>Machine movement is carried out via a control device equipped with manual hold-to-run controls.
The maximum translation speed is 30 m/min.</t>
  </si>
  <si>
    <t>The machine has been designed in such a way as to avoid overturning hazards. The load must be positioned in such a way that the center of gravity falls within the stability area specified in the instruction and maintenance manual.</t>
  </si>
  <si>
    <t>The machine has been designed in such a way as to avoid overturning hazards. 
The load must be positioned in such a way that the center of gravity falls within the stability area specified in the instruction and maintenance manual.</t>
  </si>
  <si>
    <t>The machine is equipped with four load lashing points located along the perimeter of the load support surface. Use appropriate lifting systems.</t>
  </si>
  <si>
    <t>Accessible machine parts are free from sharp angles, sharp edges, and rough surfaces that could cause injury.</t>
  </si>
  <si>
    <t>Machine movement is carried out via a control device equipped with manual hold-to-run controls.
Movements take place at low speed.</t>
  </si>
  <si>
    <t>The machine has been designed and manufactured so that:
- it can be safely transported;
- it can be packaged for safe storage.
The package must be properly secured to the loading deck of the transport vehicle.</t>
  </si>
  <si>
    <t>-</t>
  </si>
  <si>
    <t>Notes</t>
  </si>
  <si>
    <t>Risk estimation before protective measures</t>
  </si>
  <si>
    <t>Protective measures</t>
  </si>
  <si>
    <t>Risk estimation after protective measures</t>
  </si>
  <si>
    <t>Measures for residual risk reduction</t>
  </si>
  <si>
    <t>Annex I requirements
Directive 2006/42/EC</t>
  </si>
  <si>
    <t>All handling and/or lifting operations must be performed by qualified personnel who are familiar with regulations governing load lifting and handling.
Information regarding the weight of the machine and its lifting procedures is provided in the instruction and maintenance manual.</t>
  </si>
  <si>
    <t>Transport operations must be carried out by qualified personnel.</t>
  </si>
  <si>
    <t>Initial inspection operations must be carried out with the machine switched off. The machine is equipped with a key-operated selector switch to disconnect the electrical power and disconnectable connectors to isolate the power supply battery. 
Inspections must be performed by a specialized technician from the Manufacturer or by a suitably trained specialized operator.</t>
  </si>
  <si>
    <t>The danger zones of the machine are enclosed by fixed guards, securely anchored to the frame using screws that require a specific tool for removal.
Inspections must be performed by a specialized technician from the Manufacturer or by a suitably trained specialized operator.</t>
  </si>
  <si>
    <t>The machine is equipped with two laser scanners protecting the front and rear areas. These devices slow down and stop the machine if the detection zones are interrupted.
The drive controls are hold-to-run type; releasing them immediately stops the movement.
Inspections must be performed by a specialized technician from the Manufacturer or by a suitably trained specialized operator.</t>
  </si>
  <si>
    <t>The machine is equipped with two laser scanners protecting the front and rear areas. These devices slow down and stop the machine if the detection zones are interrupted.
Steel fixed guards are installed around the perimeter of the machine, with a ground clearance of approximately 75 mm.
The drive controls are hold-to-run type; releasing them immediately stops the movement.
The machine operator must be trained and must wear suitable PPE (safety footwear).</t>
  </si>
  <si>
    <t>Steel fixed guards are installed around the perimeter of the machine, with a ground clearance of approximately 75 mm.
The drive controls are hold-to-run type; releasing them immediately stops the movement.
The machine operator must be trained and must wear suitable PPE (safety footwear).</t>
  </si>
  <si>
    <t>The machine is equipped with two laser scanners protecting the front and rear areas. These devices slow down and stop the machine if the detection zones are interrupted.
Steel fixed guards are installed around the perimeter of the machine, with a ground clearance of approximately 75 mm.
The drive controls are hold-to-run type; releasing them immediately stops the movement.
Inspections must be performed by a specialized technician from the Manufacturer or by a suitably trained specialized operator. Use appropriate PPE (safety footwear).</t>
  </si>
  <si>
    <t xml:space="preserve">The danger zones of the machine are enclosed by fixed guards, securely anchored to the frame using screws that require a specific tool for removal.
The machine operator must be adequately trained. </t>
  </si>
  <si>
    <t>The machine is equipped with two laser scanners protecting the front and rear areas. These devices slow down and stop the machine if the detection zones are interrupted.
The drive controls are hold-to-run type; releasing them immediately stops the movement.
The machine operator must be adequately trained. 
Instructions for the correct positioning of the load are provided in the instruction and maintenance manual.</t>
  </si>
  <si>
    <t>The drive controls are hold-to-run type; releasing them immediately stops the movement.
The machine operator must be adequately trained. 
Instructions for the correct positioning of the load are provided in the instruction and maintenance manual.</t>
  </si>
  <si>
    <t>Load slinging and securing operations must be performed by trained personnel.
Read the instruction and maintenance manual.
Wear suitable PPE (safety gloves) during load securing operations.</t>
  </si>
  <si>
    <t>The operator must be trained regarding correct loading procedures.
Read the instruction and maintenance manual.</t>
  </si>
  <si>
    <t xml:space="preserve">Cleaning operations must be carried out with the machine switched off. The machine is equipped with a key-operated selector switch to disconnect the electrical power supply and disconnectable connectors to isolate the power supply battery. </t>
  </si>
  <si>
    <t>Maintenance operations must be carried out with the machine switched off. The machine is equipped with a key-operated selector switch to disconnect the electrical power supply and disconnectable connectors to isolate the power supply battery. 
Maintenance operations must be performed by trained personnel.</t>
  </si>
  <si>
    <t>The danger zones of the machine are enclosed by fixed guards, securely anchored to the frame using screws that require a specific tool for removal.
Maintenance operations must be performed by trained personnel.</t>
  </si>
  <si>
    <t xml:space="preserve">The machine is equipped with two laser scanners protecting the front and rear areas. These devices slow down and stop the machine if the detection zones are interrupted.
Steel fixed guards are installed around the perimeter of the machine, with a ground clearance of approximately 75 mm.
The drive controls are hold-to-run type; releasing them immediately stops the movement.
The maintenance technician must be trained and must wear suitable PPE (safety footwear). </t>
  </si>
  <si>
    <t>The machine is equipped with two laser scanners protecting the front and rear areas. These devices slow down and stop the machine if the detection zones are interrupted.
The drive controls are hold-to-run type; releasing them immediately stops the movement.
The maintenance technician must be trained.</t>
  </si>
  <si>
    <t>Machine movement is carried out via a control device equipped with manual hold-to-run controls.
The maximum travel speed is 30 m/min.</t>
  </si>
  <si>
    <t>RESIDUAL RISK
Apply the lower limb crushing hazard warning sign to the sides of the machine, near the wheels.</t>
  </si>
  <si>
    <t>Rear axle</t>
  </si>
  <si>
    <t>Front axle drive chains</t>
  </si>
  <si>
    <t>Mechanical maintenance technician</t>
  </si>
  <si>
    <t>Dismantling operator</t>
  </si>
  <si>
    <t>Transport operator</t>
  </si>
  <si>
    <t>Routine maintenance 
(functional tests)</t>
  </si>
  <si>
    <t>Contact with the machine</t>
  </si>
  <si>
    <t>Routine maintenance 
(visual checks to be performed with the machine turned off)</t>
  </si>
  <si>
    <t>Revision: 00
Date: 09/06/2026</t>
  </si>
  <si>
    <t>Model: SGAE ±90° R 20/2 
Serial number: 2769</t>
  </si>
  <si>
    <t>SELF-PROPELLED ELECTRIC RUBBER-TYRED TROLLEY</t>
  </si>
  <si>
    <t>Electrical panel</t>
  </si>
  <si>
    <t xml:space="preserve">Routine maintenance </t>
  </si>
  <si>
    <t>Machine dismantling</t>
  </si>
  <si>
    <t>The machine assemblies are shaped in such a way that they can be properly slung and removed using suitable lifting equipment.</t>
  </si>
  <si>
    <t>The accessible parts of the machine have no sharp edges or acute angles, nor rough surfaces likely to cause injury.</t>
  </si>
  <si>
    <t>Electrical cables are protected with suitable sheaths.
All wiring is carried out in accordance with standard IEC 60204-1.</t>
  </si>
  <si>
    <t>Maintenance operations must be carried out with the machine switched off. The machine is equipped with a key-operated switch to cut off the electrical power and with detachable connectors to disconnect the power supply battery.
Maintenance work on the electrical system must be performed by trained and qualified personnel.</t>
  </si>
  <si>
    <t>Disconnect the power supply before performing maintenance on the electrical panel by disconnecting the battery connector from the electrical panel connector.
Maintenance work on the electrical system must be performed by trained and qualified personnel.</t>
  </si>
  <si>
    <t>All handling and/or lifting operations must be performed by qualified personnel who are knowledgeable about the regulations governing the lifting and handling of loads.
Use appropriate PPE based on the task to be performed.
Mark out and post signs around the machine dismantling area. Restrict access to the area to authorized personnel only. Post signs prohibiting access by unauthorized personnel.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</si>
</sst>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sz val="8"/>
      <name val="Calibri"/>
      <family val="2"/>
    </font>
    <font>
      <b/>
      <sz val="11"/>
      <color theme="1"/>
      <name val="Arial"/>
      <family val="2"/>
    </font>
    <font>
      <b/>
      <sz val="10"/>
      <color indexed="9"/>
      <name val="Arial"/>
      <family val="2"/>
    </font>
    <font>
      <sz val="11"/>
      <color theme="1"/>
      <name val="Arial"/>
      <family val="2"/>
    </font>
    <font>
      <sz val="10"/>
      <color indexed="8"/>
      <name val="Arial"/>
      <family val="2"/>
    </font>
    <font>
      <b/>
      <sz val="14"/>
      <color indexed="9"/>
      <name val="Arial"/>
      <family val="2"/>
    </font>
    <font>
      <b/>
      <sz val="10"/>
      <color theme="0"/>
      <name val="Arial"/>
      <family val="2"/>
    </font>
    <font>
      <sz val="10"/>
      <name val="Arial"/>
      <family val="2"/>
    </font>
    <font>
      <sz val="10"/>
      <color theme="1"/>
      <name val="Arial"/>
      <family val="2"/>
    </font>
    <font>
      <sz val="10"/>
      <color rgb="FFFF0000"/>
      <name val="Arial"/>
      <family val="2"/>
    </font>
    <font>
      <b/>
      <sz val="24"/>
      <name val="Arial"/>
      <family val="2"/>
    </font>
    <font>
      <b/>
      <sz val="12"/>
      <name val="Arial"/>
      <family val="2"/>
    </font>
    <font>
      <b/>
      <sz val="12"/>
      <color indexed="9"/>
      <name val="Arial"/>
      <family val="2"/>
    </font>
    <font>
      <sz val="10"/>
      <color theme="1"/>
      <name val="Calibri"/>
      <family val="2"/>
      <scheme val="minor"/>
    </font>
    <font>
      <b/>
      <sz val="11"/>
      <color theme="0"/>
      <name val="Arial"/>
      <family val="2"/>
    </font>
    <font>
      <sz val="10"/>
      <color theme="0"/>
      <name val="Arial"/>
      <family val="2"/>
    </font>
    <font>
      <b/>
      <sz val="10"/>
      <color theme="1"/>
      <name val="Arial"/>
      <family val="2"/>
    </font>
    <font>
      <sz val="11"/>
      <color rgb="FF000000"/>
      <name val="Arial"/>
      <family val="2"/>
    </font>
    <font>
      <b/>
      <sz val="14"/>
      <color theme="1"/>
      <name val="Arial"/>
      <family val="2"/>
    </font>
    <font>
      <b/>
      <sz val="11"/>
      <color rgb="FF000000"/>
      <name val="Arial"/>
      <family val="2"/>
    </font>
    <font>
      <b/>
      <i/>
      <sz val="11"/>
      <color rgb="FF000000"/>
      <name val="Arial"/>
      <family val="2"/>
    </font>
    <font>
      <b/>
      <sz val="11"/>
      <color rgb="FFFFFFFF"/>
      <name val="Arial"/>
      <family val="2"/>
    </font>
    <font>
      <b/>
      <sz val="10"/>
      <name val="Arial"/>
      <family val="2"/>
    </font>
    <font>
      <sz val="12"/>
      <name val="Arial"/>
      <family val="2"/>
    </font>
  </fonts>
  <fills count="10">
    <fill>
      <patternFill patternType="none"/>
    </fill>
    <fill>
      <patternFill patternType="gray125"/>
    </fill>
    <fill>
      <patternFill patternType="solid">
        <fgColor indexed="56"/>
        <bgColor indexed="64"/>
      </patternFill>
    </fill>
    <fill>
      <patternFill patternType="solid">
        <fgColor rgb="FF00B0F0"/>
        <bgColor indexed="64"/>
      </patternFill>
    </fill>
    <fill>
      <patternFill patternType="solid">
        <fgColor theme="3"/>
        <bgColor indexed="64"/>
      </patternFill>
    </fill>
    <fill>
      <patternFill patternType="solid">
        <fgColor theme="8" tint="0.59999389629810485"/>
        <bgColor indexed="64"/>
      </patternFill>
    </fill>
    <fill>
      <patternFill patternType="solid">
        <fgColor rgb="FF00B050"/>
        <bgColor indexed="64"/>
      </patternFill>
    </fill>
    <fill>
      <patternFill patternType="solid">
        <fgColor rgb="FFFFFF00"/>
        <bgColor indexed="64"/>
      </patternFill>
    </fill>
    <fill>
      <patternFill patternType="solid">
        <fgColor rgb="FFFF0000"/>
        <bgColor indexed="64"/>
      </patternFill>
    </fill>
    <fill>
      <patternFill patternType="solid">
        <fgColor rgb="FFD9D9D9"/>
        <bgColor indexed="64"/>
      </patternFill>
    </fill>
  </fills>
  <borders count="21">
    <border>
      <left/>
      <right/>
      <top/>
      <bottom/>
      <diagonal/>
    </border>
    <border>
      <left style="thin">
        <color indexed="9"/>
      </left>
      <right style="thin">
        <color indexed="9"/>
      </right>
      <top style="thin">
        <color indexed="64"/>
      </top>
      <bottom style="thin">
        <color indexed="9"/>
      </bottom>
      <diagonal/>
    </border>
    <border>
      <left style="thin">
        <color indexed="9"/>
      </left>
      <right style="thin">
        <color indexed="9"/>
      </right>
      <top style="thin">
        <color indexed="64"/>
      </top>
      <bottom/>
      <diagonal/>
    </border>
    <border>
      <left style="thin">
        <color indexed="64"/>
      </left>
      <right style="thin">
        <color indexed="64"/>
      </right>
      <top style="thin">
        <color indexed="64"/>
      </top>
      <bottom style="thin">
        <color indexed="64"/>
      </bottom>
      <diagonal/>
    </border>
    <border>
      <left/>
      <right style="thin">
        <color indexed="9"/>
      </right>
      <top/>
      <bottom/>
      <diagonal/>
    </border>
    <border>
      <left/>
      <right/>
      <top style="thin">
        <color indexed="64"/>
      </top>
      <bottom/>
      <diagonal/>
    </border>
    <border>
      <left/>
      <right/>
      <top style="thin">
        <color theme="0"/>
      </top>
      <bottom style="thin">
        <color theme="0"/>
      </bottom>
      <diagonal/>
    </border>
    <border>
      <left style="thin">
        <color theme="0"/>
      </left>
      <right style="thin">
        <color theme="0"/>
      </right>
      <top/>
      <bottom style="thin">
        <color theme="0"/>
      </bottom>
      <diagonal/>
    </border>
    <border>
      <left style="thin">
        <color indexed="64"/>
      </left>
      <right style="thin">
        <color indexed="64"/>
      </right>
      <top/>
      <bottom style="thin">
        <color indexed="64"/>
      </bottom>
      <diagonal/>
    </border>
    <border>
      <left style="thin">
        <color theme="0"/>
      </left>
      <right style="thin">
        <color theme="0"/>
      </right>
      <top style="thin">
        <color theme="0"/>
      </top>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right style="thin">
        <color theme="0"/>
      </right>
      <top/>
      <bottom/>
      <diagonal/>
    </border>
    <border>
      <left/>
      <right style="thin">
        <color theme="0"/>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108">
    <xf numFmtId="0" fontId="0" fillId="0" borderId="0" xfId="0"/>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4" fillId="0" borderId="0" xfId="0" applyFont="1" applyAlignment="1">
      <alignment horizontal="center" vertical="center"/>
    </xf>
    <xf numFmtId="0" fontId="5" fillId="0" borderId="0" xfId="0" applyFont="1" applyAlignment="1">
      <alignment horizontal="center" vertical="center" wrapText="1"/>
    </xf>
    <xf numFmtId="0" fontId="3" fillId="2" borderId="4" xfId="0" applyFont="1" applyFill="1" applyBorder="1" applyAlignment="1">
      <alignment horizontal="center" vertical="center" textRotation="90" wrapText="1"/>
    </xf>
    <xf numFmtId="0" fontId="8" fillId="0" borderId="3" xfId="0" applyFont="1" applyBorder="1" applyAlignment="1">
      <alignment horizontal="center" vertical="center" wrapText="1"/>
    </xf>
    <xf numFmtId="0" fontId="9" fillId="0" borderId="3" xfId="0" applyFont="1" applyBorder="1" applyAlignment="1">
      <alignment horizontal="center" vertical="center" wrapText="1"/>
    </xf>
    <xf numFmtId="0" fontId="9" fillId="0" borderId="0" xfId="0" applyFont="1" applyAlignment="1">
      <alignment horizontal="center" vertical="center" wrapText="1"/>
    </xf>
    <xf numFmtId="0" fontId="10" fillId="0" borderId="0" xfId="0" applyFont="1" applyAlignment="1">
      <alignment horizontal="center" vertical="center" wrapText="1"/>
    </xf>
    <xf numFmtId="0" fontId="8" fillId="0" borderId="8" xfId="0" applyFont="1" applyBorder="1" applyAlignment="1">
      <alignment horizontal="center" vertical="center" wrapText="1"/>
    </xf>
    <xf numFmtId="0" fontId="9" fillId="0" borderId="8" xfId="0" applyFont="1" applyBorder="1" applyAlignment="1">
      <alignment horizontal="center" vertical="center" wrapText="1"/>
    </xf>
    <xf numFmtId="0" fontId="9" fillId="0" borderId="8" xfId="0" applyFont="1" applyBorder="1" applyAlignment="1">
      <alignment horizontal="center" vertical="center"/>
    </xf>
    <xf numFmtId="0" fontId="4" fillId="0" borderId="0" xfId="0" applyFont="1"/>
    <xf numFmtId="0" fontId="2" fillId="0" borderId="0" xfId="0" applyFont="1" applyAlignment="1">
      <alignment horizontal="center"/>
    </xf>
    <xf numFmtId="0" fontId="9" fillId="0" borderId="0" xfId="0" applyFont="1" applyAlignment="1">
      <alignment horizontal="center"/>
    </xf>
    <xf numFmtId="0" fontId="14" fillId="0" borderId="0" xfId="0" applyFont="1" applyAlignment="1">
      <alignment horizontal="center"/>
    </xf>
    <xf numFmtId="0" fontId="15" fillId="3" borderId="3" xfId="0" applyFont="1" applyFill="1" applyBorder="1" applyAlignment="1">
      <alignment horizontal="center"/>
    </xf>
    <xf numFmtId="0" fontId="9" fillId="0" borderId="3" xfId="0" applyFont="1" applyBorder="1" applyAlignment="1">
      <alignment horizontal="left" vertical="center"/>
    </xf>
    <xf numFmtId="0" fontId="16" fillId="3" borderId="3" xfId="0" applyFont="1" applyFill="1" applyBorder="1" applyAlignment="1">
      <alignment horizontal="center" vertical="center"/>
    </xf>
    <xf numFmtId="0" fontId="9" fillId="0" borderId="0" xfId="0" applyFont="1"/>
    <xf numFmtId="0" fontId="15" fillId="4" borderId="0" xfId="0" applyFont="1" applyFill="1" applyAlignment="1">
      <alignment horizontal="center"/>
    </xf>
    <xf numFmtId="0" fontId="15" fillId="0" borderId="0" xfId="0" applyFont="1" applyAlignment="1">
      <alignment horizontal="center"/>
    </xf>
    <xf numFmtId="0" fontId="2" fillId="5" borderId="3" xfId="0" applyFont="1" applyFill="1" applyBorder="1" applyAlignment="1">
      <alignment horizontal="center"/>
    </xf>
    <xf numFmtId="0" fontId="4" fillId="5" borderId="3" xfId="0" applyFont="1" applyFill="1" applyBorder="1" applyAlignment="1">
      <alignment horizontal="center"/>
    </xf>
    <xf numFmtId="0" fontId="8" fillId="0" borderId="8" xfId="0" applyFont="1" applyBorder="1" applyAlignment="1">
      <alignment horizontal="center" vertical="center"/>
    </xf>
    <xf numFmtId="0" fontId="7" fillId="0" borderId="9" xfId="0" applyFont="1" applyBorder="1" applyAlignment="1">
      <alignment horizontal="center" vertical="center" textRotation="90" wrapText="1"/>
    </xf>
    <xf numFmtId="0" fontId="7" fillId="0" borderId="7" xfId="0" applyFont="1" applyBorder="1" applyAlignment="1">
      <alignment horizontal="center" vertical="center" textRotation="90" wrapText="1"/>
    </xf>
    <xf numFmtId="0" fontId="9" fillId="0" borderId="8" xfId="0" applyFont="1" applyBorder="1" applyAlignment="1">
      <alignment horizontal="left" vertical="center" wrapText="1"/>
    </xf>
    <xf numFmtId="0" fontId="9" fillId="0" borderId="3" xfId="0" applyFont="1" applyBorder="1" applyAlignment="1">
      <alignment horizontal="left" vertical="center" wrapText="1"/>
    </xf>
    <xf numFmtId="0" fontId="10" fillId="0" borderId="0" xfId="0" applyFont="1" applyAlignment="1">
      <alignment horizontal="left" vertical="center" wrapText="1"/>
    </xf>
    <xf numFmtId="0" fontId="3" fillId="2" borderId="0" xfId="0" applyFont="1" applyFill="1" applyAlignment="1">
      <alignment horizontal="center" vertical="center" textRotation="90" wrapText="1"/>
    </xf>
    <xf numFmtId="0" fontId="5" fillId="0" borderId="0" xfId="0" applyFont="1" applyAlignment="1">
      <alignment horizontal="left" vertical="center" wrapText="1"/>
    </xf>
    <xf numFmtId="0" fontId="8" fillId="0" borderId="3" xfId="0" applyFont="1" applyBorder="1" applyAlignment="1">
      <alignment horizontal="center" vertical="top" wrapText="1"/>
    </xf>
    <xf numFmtId="0" fontId="4" fillId="0" borderId="0" xfId="0" applyFont="1" applyAlignment="1">
      <alignment horizontal="center" wrapText="1"/>
    </xf>
    <xf numFmtId="0" fontId="18" fillId="0" borderId="3" xfId="0" applyFont="1" applyBorder="1" applyAlignment="1">
      <alignment horizontal="center" vertical="center" wrapText="1"/>
    </xf>
    <xf numFmtId="0" fontId="18" fillId="0" borderId="3" xfId="0" applyFont="1" applyBorder="1" applyAlignment="1">
      <alignment horizontal="left" vertical="center" wrapText="1"/>
    </xf>
    <xf numFmtId="0" fontId="19" fillId="0" borderId="0" xfId="0" applyFont="1" applyAlignment="1">
      <alignment horizontal="center"/>
    </xf>
    <xf numFmtId="0" fontId="20" fillId="5" borderId="3" xfId="0" applyFont="1" applyFill="1" applyBorder="1" applyAlignment="1">
      <alignment horizontal="center" vertical="center" wrapText="1"/>
    </xf>
    <xf numFmtId="0" fontId="17" fillId="0" borderId="0" xfId="0" applyFont="1" applyAlignment="1">
      <alignment horizontal="center" vertical="center"/>
    </xf>
    <xf numFmtId="0" fontId="9" fillId="0" borderId="0" xfId="0" applyFont="1" applyAlignment="1">
      <alignment vertical="center"/>
    </xf>
    <xf numFmtId="0" fontId="15" fillId="4" borderId="3" xfId="0" applyFont="1" applyFill="1" applyBorder="1" applyAlignment="1">
      <alignment horizontal="center"/>
    </xf>
    <xf numFmtId="0" fontId="20" fillId="7" borderId="3" xfId="0" applyFont="1" applyFill="1" applyBorder="1" applyAlignment="1">
      <alignment horizontal="center" vertical="center" wrapText="1"/>
    </xf>
    <xf numFmtId="0" fontId="22" fillId="8" borderId="3" xfId="0" applyFont="1" applyFill="1" applyBorder="1" applyAlignment="1">
      <alignment horizontal="center" vertical="center" wrapText="1"/>
    </xf>
    <xf numFmtId="0" fontId="22" fillId="6" borderId="3" xfId="0" applyFont="1" applyFill="1" applyBorder="1" applyAlignment="1">
      <alignment horizontal="center" vertical="center" wrapText="1"/>
    </xf>
    <xf numFmtId="0" fontId="18" fillId="0" borderId="16" xfId="0" applyFont="1" applyBorder="1" applyAlignment="1">
      <alignment horizontal="center" vertical="center" wrapText="1"/>
    </xf>
    <xf numFmtId="49" fontId="18" fillId="0" borderId="3" xfId="0" applyNumberFormat="1" applyFont="1" applyBorder="1" applyAlignment="1">
      <alignment horizontal="center" vertical="center" wrapText="1"/>
    </xf>
    <xf numFmtId="0" fontId="21" fillId="0" borderId="3" xfId="0" applyFont="1" applyBorder="1" applyAlignment="1">
      <alignment horizontal="center" vertical="center" wrapText="1"/>
    </xf>
    <xf numFmtId="0" fontId="20" fillId="9" borderId="3" xfId="0" applyFont="1" applyFill="1" applyBorder="1" applyAlignment="1">
      <alignment horizontal="center" vertical="center" wrapText="1"/>
    </xf>
    <xf numFmtId="0" fontId="9" fillId="0" borderId="3" xfId="0" quotePrefix="1" applyFont="1" applyBorder="1" applyAlignment="1">
      <alignment horizontal="left" vertical="center" wrapText="1"/>
    </xf>
    <xf numFmtId="0" fontId="2" fillId="0" borderId="0" xfId="0" applyFont="1"/>
    <xf numFmtId="0" fontId="9" fillId="0" borderId="0" xfId="0" applyFont="1" applyAlignment="1">
      <alignment horizontal="left" vertical="center"/>
    </xf>
    <xf numFmtId="0" fontId="16" fillId="0" borderId="5" xfId="0" applyFont="1" applyBorder="1" applyAlignment="1">
      <alignment horizontal="center" vertical="center"/>
    </xf>
    <xf numFmtId="0" fontId="9" fillId="0" borderId="5" xfId="0" applyFont="1" applyBorder="1" applyAlignment="1">
      <alignment horizontal="left" vertical="center"/>
    </xf>
    <xf numFmtId="0" fontId="16" fillId="0" borderId="0" xfId="0" applyFont="1" applyAlignment="1">
      <alignment horizontal="center" vertical="center"/>
    </xf>
    <xf numFmtId="0" fontId="9" fillId="0" borderId="3" xfId="0" applyFont="1" applyBorder="1" applyAlignment="1">
      <alignment horizontal="center" vertical="top" wrapText="1"/>
    </xf>
    <xf numFmtId="0" fontId="9" fillId="0" borderId="20" xfId="0" applyFont="1" applyBorder="1" applyAlignment="1">
      <alignment horizontal="center" vertical="center" wrapText="1"/>
    </xf>
    <xf numFmtId="0" fontId="23" fillId="0" borderId="3" xfId="0" applyFont="1" applyBorder="1" applyAlignment="1">
      <alignment horizontal="center" vertical="center" wrapText="1"/>
    </xf>
    <xf numFmtId="0" fontId="23" fillId="0" borderId="8" xfId="0" applyFont="1" applyBorder="1" applyAlignment="1">
      <alignment horizontal="center" vertical="center" wrapText="1"/>
    </xf>
    <xf numFmtId="0" fontId="8" fillId="0" borderId="0" xfId="0" applyFont="1" applyAlignment="1">
      <alignment horizontal="center" vertical="center" wrapText="1"/>
    </xf>
    <xf numFmtId="0" fontId="23" fillId="0" borderId="3" xfId="0" quotePrefix="1" applyFont="1" applyBorder="1" applyAlignment="1">
      <alignment horizontal="center" vertical="center" wrapText="1"/>
    </xf>
    <xf numFmtId="0" fontId="11" fillId="0" borderId="11"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3" xfId="0" applyFont="1" applyBorder="1" applyAlignment="1">
      <alignment horizontal="center" vertical="center" wrapText="1"/>
    </xf>
    <xf numFmtId="0" fontId="12" fillId="0" borderId="11" xfId="0" applyFont="1" applyBorder="1" applyAlignment="1">
      <alignment horizontal="left" vertical="center" wrapText="1"/>
    </xf>
    <xf numFmtId="0" fontId="13" fillId="0" borderId="12" xfId="0" applyFont="1" applyBorder="1" applyAlignment="1">
      <alignment horizontal="left" vertical="center" wrapText="1"/>
    </xf>
    <xf numFmtId="0" fontId="13" fillId="0" borderId="13" xfId="0" applyFont="1" applyBorder="1" applyAlignment="1">
      <alignment horizontal="left" vertical="center" wrapText="1"/>
    </xf>
    <xf numFmtId="0" fontId="12" fillId="0" borderId="13" xfId="0" applyFont="1" applyBorder="1" applyAlignment="1">
      <alignment horizontal="left" vertical="center" wrapText="1"/>
    </xf>
    <xf numFmtId="0" fontId="6" fillId="0" borderId="10" xfId="0" applyFont="1" applyBorder="1" applyAlignment="1">
      <alignment horizontal="center" vertical="center" wrapText="1"/>
    </xf>
    <xf numFmtId="14" fontId="24" fillId="0" borderId="10" xfId="0" applyNumberFormat="1" applyFont="1" applyBorder="1" applyAlignment="1">
      <alignment horizontal="center" vertical="center" wrapText="1"/>
    </xf>
    <xf numFmtId="0" fontId="3" fillId="2" borderId="9"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6" fillId="0" borderId="0" xfId="0" applyFont="1" applyAlignment="1">
      <alignment horizontal="center" vertical="center" wrapText="1"/>
    </xf>
    <xf numFmtId="0" fontId="3" fillId="2" borderId="9" xfId="0" applyFont="1" applyFill="1" applyBorder="1" applyAlignment="1">
      <alignment horizontal="center" vertical="center" textRotation="90" wrapText="1"/>
    </xf>
    <xf numFmtId="0" fontId="3" fillId="2" borderId="7" xfId="0" applyFont="1" applyFill="1" applyBorder="1" applyAlignment="1">
      <alignment horizontal="center" vertical="center" textRotation="90" wrapText="1"/>
    </xf>
    <xf numFmtId="0" fontId="7" fillId="2" borderId="9" xfId="0" applyFont="1" applyFill="1" applyBorder="1" applyAlignment="1">
      <alignment horizontal="center" vertical="center" textRotation="90" wrapText="1"/>
    </xf>
    <xf numFmtId="0" fontId="7" fillId="2" borderId="7" xfId="0" applyFont="1" applyFill="1" applyBorder="1" applyAlignment="1">
      <alignment horizontal="center" vertical="center" textRotation="90" wrapText="1"/>
    </xf>
    <xf numFmtId="0" fontId="7" fillId="2" borderId="9"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3" fillId="2" borderId="6" xfId="0" applyFont="1" applyFill="1" applyBorder="1" applyAlignment="1">
      <alignment horizontal="center" vertical="center" wrapText="1"/>
    </xf>
    <xf numFmtId="14" fontId="7" fillId="0" borderId="14" xfId="0" applyNumberFormat="1" applyFont="1" applyBorder="1" applyAlignment="1">
      <alignment horizontal="center" vertical="center" wrapText="1"/>
    </xf>
    <xf numFmtId="14" fontId="7" fillId="0" borderId="15" xfId="0" applyNumberFormat="1" applyFont="1" applyBorder="1" applyAlignment="1">
      <alignment horizontal="center" vertical="center" wrapText="1"/>
    </xf>
    <xf numFmtId="0" fontId="0" fillId="0" borderId="3" xfId="0" applyBorder="1" applyAlignment="1">
      <alignment horizontal="center"/>
    </xf>
    <xf numFmtId="0" fontId="2" fillId="0" borderId="3" xfId="0" applyFont="1" applyBorder="1" applyAlignment="1">
      <alignment horizontal="center"/>
    </xf>
    <xf numFmtId="0" fontId="4" fillId="0" borderId="17"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3" xfId="0" applyFont="1" applyBorder="1" applyAlignment="1">
      <alignment horizontal="center" vertical="center"/>
    </xf>
    <xf numFmtId="0" fontId="15" fillId="4" borderId="0" xfId="0" applyFont="1" applyFill="1" applyAlignment="1">
      <alignment horizontal="center" vertical="center"/>
    </xf>
    <xf numFmtId="0" fontId="21" fillId="0" borderId="3" xfId="0" applyFont="1" applyBorder="1" applyAlignment="1">
      <alignment horizontal="center" vertical="center" wrapText="1"/>
    </xf>
    <xf numFmtId="0" fontId="4" fillId="0" borderId="17" xfId="0" applyFont="1" applyBorder="1" applyAlignment="1">
      <alignment horizontal="center" vertical="center"/>
    </xf>
    <xf numFmtId="0" fontId="4" fillId="0" borderId="18" xfId="0" applyFont="1" applyBorder="1" applyAlignment="1">
      <alignment horizontal="center" vertical="center"/>
    </xf>
    <xf numFmtId="0" fontId="4" fillId="0" borderId="19" xfId="0" applyFont="1" applyBorder="1" applyAlignment="1">
      <alignment horizontal="center" vertical="center"/>
    </xf>
    <xf numFmtId="0" fontId="20" fillId="9" borderId="17" xfId="0" applyFont="1" applyFill="1" applyBorder="1" applyAlignment="1">
      <alignment horizontal="center" vertical="center" wrapText="1"/>
    </xf>
    <xf numFmtId="0" fontId="20" fillId="9" borderId="18" xfId="0" applyFont="1" applyFill="1" applyBorder="1" applyAlignment="1">
      <alignment horizontal="center" vertical="center" wrapText="1"/>
    </xf>
    <xf numFmtId="0" fontId="20" fillId="9" borderId="19"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3" xfId="0" quotePrefix="1" applyFont="1" applyFill="1" applyBorder="1" applyAlignment="1">
      <alignment horizontal="center" vertical="center" wrapText="1"/>
    </xf>
    <xf numFmtId="0" fontId="4" fillId="0" borderId="3" xfId="0" applyFont="1" applyFill="1" applyBorder="1" applyAlignment="1">
      <alignment horizontal="center" vertical="center"/>
    </xf>
    <xf numFmtId="0" fontId="4" fillId="0" borderId="0" xfId="0" applyFont="1" applyFill="1" applyAlignment="1">
      <alignment horizontal="center" vertical="center"/>
    </xf>
    <xf numFmtId="0" fontId="4" fillId="0" borderId="3"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8"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9" fillId="0" borderId="3" xfId="0" applyFont="1" applyFill="1" applyBorder="1" applyAlignment="1">
      <alignment horizontal="left" vertical="center" wrapText="1"/>
    </xf>
    <xf numFmtId="0" fontId="9" fillId="0" borderId="8" xfId="0" applyFont="1" applyFill="1" applyBorder="1" applyAlignment="1">
      <alignment horizontal="left" vertical="center" wrapText="1"/>
    </xf>
    <xf numFmtId="0" fontId="23" fillId="0" borderId="3" xfId="0" applyFont="1" applyFill="1" applyBorder="1" applyAlignment="1">
      <alignment horizontal="center" vertical="center" wrapText="1"/>
    </xf>
    <xf numFmtId="0" fontId="8" fillId="0" borderId="20" xfId="0" applyFont="1" applyBorder="1" applyAlignment="1">
      <alignment horizontal="center" vertical="center" wrapText="1"/>
    </xf>
  </cellXfs>
  <cellStyles count="1">
    <cellStyle name="Normale" xfId="0" builtinId="0"/>
  </cellStyles>
  <dxfs count="45">
    <dxf>
      <fill>
        <patternFill>
          <bgColor rgb="FF00B050"/>
        </patternFill>
      </fill>
    </dxf>
    <dxf>
      <fill>
        <patternFill>
          <bgColor rgb="FFFFFF00"/>
        </patternFill>
      </fill>
    </dxf>
    <dxf>
      <fill>
        <patternFill>
          <bgColor rgb="FFFF0000"/>
        </patternFill>
      </fill>
    </dxf>
    <dxf>
      <fill>
        <patternFill>
          <bgColor theme="3" tint="0.59996337778862885"/>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theme="3" tint="0.59996337778862885"/>
        </patternFill>
      </fill>
    </dxf>
    <dxf>
      <fill>
        <patternFill>
          <bgColor rgb="FF00B050"/>
        </patternFill>
      </fill>
    </dxf>
    <dxf>
      <fill>
        <patternFill>
          <bgColor rgb="FFFFFF00"/>
        </patternFill>
      </fill>
    </dxf>
    <dxf>
      <fill>
        <patternFill>
          <bgColor rgb="FFFF0000"/>
        </patternFill>
      </fill>
    </dxf>
    <dxf>
      <fill>
        <patternFill>
          <bgColor theme="3" tint="0.59996337778862885"/>
        </patternFill>
      </fill>
    </dxf>
    <dxf>
      <fill>
        <patternFill>
          <bgColor rgb="FF00B050"/>
        </patternFill>
      </fill>
    </dxf>
    <dxf>
      <fill>
        <patternFill>
          <bgColor rgb="FFFFFF00"/>
        </patternFill>
      </fill>
    </dxf>
    <dxf>
      <fill>
        <patternFill>
          <bgColor rgb="FFFF0000"/>
        </patternFill>
      </fill>
    </dxf>
    <dxf>
      <fill>
        <patternFill>
          <bgColor theme="3" tint="0.59996337778862885"/>
        </patternFill>
      </fill>
    </dxf>
    <dxf>
      <fill>
        <patternFill patternType="none">
          <bgColor indexed="65"/>
        </patternFill>
      </fill>
    </dxf>
    <dxf>
      <font>
        <color auto="1"/>
      </font>
      <fill>
        <patternFill>
          <fgColor rgb="FFFF0000"/>
          <bgColor rgb="FFFFC000"/>
        </patternFill>
      </fill>
    </dxf>
    <dxf>
      <fill>
        <patternFill>
          <bgColor rgb="FF00B050"/>
        </patternFill>
      </fill>
    </dxf>
    <dxf>
      <fill>
        <patternFill>
          <bgColor rgb="FFFFFF00"/>
        </patternFill>
      </fill>
    </dxf>
    <dxf>
      <fill>
        <patternFill>
          <bgColor rgb="FFFF0000"/>
        </patternFill>
      </fill>
    </dxf>
    <dxf>
      <fill>
        <patternFill patternType="none">
          <bgColor indexed="65"/>
        </patternFill>
      </fill>
    </dxf>
    <dxf>
      <font>
        <color auto="1"/>
      </font>
      <fill>
        <patternFill>
          <fgColor rgb="FFFF0000"/>
          <bgColor rgb="FFFFC000"/>
        </patternFill>
      </fill>
    </dxf>
    <dxf>
      <fill>
        <patternFill>
          <bgColor rgb="FF00B050"/>
        </patternFill>
      </fill>
    </dxf>
    <dxf>
      <fill>
        <patternFill>
          <bgColor rgb="FFFFFF00"/>
        </patternFill>
      </fill>
    </dxf>
    <dxf>
      <fill>
        <patternFill>
          <bgColor rgb="FFFF0000"/>
        </patternFill>
      </fill>
    </dxf>
    <dxf>
      <fill>
        <patternFill patternType="none">
          <bgColor indexed="65"/>
        </patternFill>
      </fill>
    </dxf>
    <dxf>
      <font>
        <color auto="1"/>
      </font>
      <fill>
        <patternFill>
          <fgColor rgb="FFFF0000"/>
          <bgColor rgb="FFFFC000"/>
        </patternFill>
      </fill>
    </dxf>
    <dxf>
      <fill>
        <patternFill>
          <bgColor rgb="FF00B050"/>
        </patternFill>
      </fill>
    </dxf>
    <dxf>
      <fill>
        <patternFill>
          <bgColor rgb="FFFFFF00"/>
        </patternFill>
      </fill>
    </dxf>
    <dxf>
      <fill>
        <patternFill>
          <bgColor rgb="FFFF0000"/>
        </patternFill>
      </fill>
    </dxf>
    <dxf>
      <fill>
        <patternFill>
          <bgColor theme="3" tint="0.59996337778862885"/>
        </patternFill>
      </fill>
    </dxf>
    <dxf>
      <fill>
        <patternFill>
          <bgColor theme="3" tint="0.79998168889431442"/>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colors>
    <mruColors>
      <color rgb="FFFF66FF"/>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 Id="rId4" Type="http://schemas.openxmlformats.org/officeDocument/2006/relationships/image" Target="../media/image6.png"/></Relationships>
</file>

<file path=xl/drawings/_rels/drawing3.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4.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56030</xdr:colOff>
      <xdr:row>0</xdr:row>
      <xdr:rowOff>289964</xdr:rowOff>
    </xdr:from>
    <xdr:to>
      <xdr:col>1</xdr:col>
      <xdr:colOff>1255059</xdr:colOff>
      <xdr:row>0</xdr:row>
      <xdr:rowOff>884698</xdr:rowOff>
    </xdr:to>
    <xdr:pic>
      <xdr:nvPicPr>
        <xdr:cNvPr id="6" name="Immagine 5">
          <a:extLst>
            <a:ext uri="{FF2B5EF4-FFF2-40B4-BE49-F238E27FC236}">
              <a16:creationId xmlns:a16="http://schemas.microsoft.com/office/drawing/2014/main" id="{35C06526-AF25-771E-59B7-8F2AAEA8ACB3}"/>
            </a:ext>
          </a:extLst>
        </xdr:cNvPr>
        <xdr:cNvPicPr>
          <a:picLocks noChangeAspect="1"/>
        </xdr:cNvPicPr>
      </xdr:nvPicPr>
      <xdr:blipFill>
        <a:blip xmlns:r="http://schemas.openxmlformats.org/officeDocument/2006/relationships" r:embed="rId1" cstate="hqprint">
          <a:extLst>
            <a:ext uri="{28A0092B-C50C-407E-A947-70E740481C1C}">
              <a14:useLocalDpi xmlns:a14="http://schemas.microsoft.com/office/drawing/2010/main"/>
            </a:ext>
          </a:extLst>
        </a:blip>
        <a:srcRect/>
        <a:stretch>
          <a:fillRect/>
        </a:stretch>
      </xdr:blipFill>
      <xdr:spPr bwMode="auto">
        <a:xfrm>
          <a:off x="56030" y="289964"/>
          <a:ext cx="1669676" cy="594734"/>
        </a:xfrm>
        <a:prstGeom prst="rect">
          <a:avLst/>
        </a:prstGeom>
        <a:noFill/>
        <a:ln>
          <a:noFill/>
        </a:ln>
      </xdr:spPr>
    </xdr:pic>
    <xdr:clientData/>
  </xdr:twoCellAnchor>
  <xdr:oneCellAnchor>
    <xdr:from>
      <xdr:col>31</xdr:col>
      <xdr:colOff>1295400</xdr:colOff>
      <xdr:row>13</xdr:row>
      <xdr:rowOff>542925</xdr:rowOff>
    </xdr:from>
    <xdr:ext cx="806450" cy="701040"/>
    <xdr:pic>
      <xdr:nvPicPr>
        <xdr:cNvPr id="11" name="Immagine 10">
          <a:extLst>
            <a:ext uri="{FF2B5EF4-FFF2-40B4-BE49-F238E27FC236}">
              <a16:creationId xmlns:a16="http://schemas.microsoft.com/office/drawing/2014/main" id="{88DC7D5F-29FB-4CDE-B042-58C7D244585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0027282" y="13564160"/>
          <a:ext cx="806450" cy="701040"/>
        </a:xfrm>
        <a:prstGeom prst="rect">
          <a:avLst/>
        </a:prstGeom>
      </xdr:spPr>
    </xdr:pic>
    <xdr:clientData/>
  </xdr:oneCellAnchor>
  <xdr:oneCellAnchor>
    <xdr:from>
      <xdr:col>31</xdr:col>
      <xdr:colOff>1295400</xdr:colOff>
      <xdr:row>21</xdr:row>
      <xdr:rowOff>542925</xdr:rowOff>
    </xdr:from>
    <xdr:ext cx="806450" cy="701040"/>
    <xdr:pic>
      <xdr:nvPicPr>
        <xdr:cNvPr id="2" name="Immagine 1">
          <a:extLst>
            <a:ext uri="{FF2B5EF4-FFF2-40B4-BE49-F238E27FC236}">
              <a16:creationId xmlns:a16="http://schemas.microsoft.com/office/drawing/2014/main" id="{5CACC237-8E9B-42CB-B6B2-3AA45172432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0060900" y="25184100"/>
          <a:ext cx="806450" cy="7010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2</xdr:col>
      <xdr:colOff>435429</xdr:colOff>
      <xdr:row>3</xdr:row>
      <xdr:rowOff>122463</xdr:rowOff>
    </xdr:from>
    <xdr:to>
      <xdr:col>18</xdr:col>
      <xdr:colOff>178510</xdr:colOff>
      <xdr:row>41</xdr:row>
      <xdr:rowOff>83463</xdr:rowOff>
    </xdr:to>
    <xdr:pic>
      <xdr:nvPicPr>
        <xdr:cNvPr id="2" name="Immagine 1">
          <a:extLst>
            <a:ext uri="{FF2B5EF4-FFF2-40B4-BE49-F238E27FC236}">
              <a16:creationId xmlns:a16="http://schemas.microsoft.com/office/drawing/2014/main" id="{B999EA8E-D41E-2771-5B39-E55E61BFC899}"/>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1660072" y="693963"/>
          <a:ext cx="9540224" cy="7200000"/>
        </a:xfrm>
        <a:prstGeom prst="rect">
          <a:avLst/>
        </a:prstGeom>
      </xdr:spPr>
    </xdr:pic>
    <xdr:clientData/>
  </xdr:twoCellAnchor>
  <xdr:twoCellAnchor editAs="oneCell">
    <xdr:from>
      <xdr:col>22</xdr:col>
      <xdr:colOff>40822</xdr:colOff>
      <xdr:row>2</xdr:row>
      <xdr:rowOff>136072</xdr:rowOff>
    </xdr:from>
    <xdr:to>
      <xdr:col>39</xdr:col>
      <xdr:colOff>148425</xdr:colOff>
      <xdr:row>41</xdr:row>
      <xdr:rowOff>32319</xdr:rowOff>
    </xdr:to>
    <xdr:pic>
      <xdr:nvPicPr>
        <xdr:cNvPr id="4" name="Immagine 3">
          <a:extLst>
            <a:ext uri="{FF2B5EF4-FFF2-40B4-BE49-F238E27FC236}">
              <a16:creationId xmlns:a16="http://schemas.microsoft.com/office/drawing/2014/main" id="{00492C21-F635-75CB-C6AC-3E78F52DABEA}"/>
            </a:ext>
          </a:extLst>
        </xdr:cNvPr>
        <xdr:cNvPicPr>
          <a:picLocks noChangeAspect="1"/>
        </xdr:cNvPicPr>
      </xdr:nvPicPr>
      <xdr:blipFill>
        <a:blip xmlns:r="http://schemas.openxmlformats.org/officeDocument/2006/relationships" r:embed="rId2"/>
        <a:stretch>
          <a:fillRect/>
        </a:stretch>
      </xdr:blipFill>
      <xdr:spPr>
        <a:xfrm>
          <a:off x="13511893" y="517072"/>
          <a:ext cx="10517068" cy="7325747"/>
        </a:xfrm>
        <a:prstGeom prst="rect">
          <a:avLst/>
        </a:prstGeom>
      </xdr:spPr>
    </xdr:pic>
    <xdr:clientData/>
  </xdr:twoCellAnchor>
  <xdr:twoCellAnchor editAs="oneCell">
    <xdr:from>
      <xdr:col>1</xdr:col>
      <xdr:colOff>462643</xdr:colOff>
      <xdr:row>48</xdr:row>
      <xdr:rowOff>176892</xdr:rowOff>
    </xdr:from>
    <xdr:to>
      <xdr:col>19</xdr:col>
      <xdr:colOff>7676</xdr:colOff>
      <xdr:row>81</xdr:row>
      <xdr:rowOff>190392</xdr:rowOff>
    </xdr:to>
    <xdr:pic>
      <xdr:nvPicPr>
        <xdr:cNvPr id="6" name="Immagine 5">
          <a:extLst>
            <a:ext uri="{FF2B5EF4-FFF2-40B4-BE49-F238E27FC236}">
              <a16:creationId xmlns:a16="http://schemas.microsoft.com/office/drawing/2014/main" id="{7555408F-6D5B-66D4-111F-96BE4905CAD9}"/>
            </a:ext>
          </a:extLst>
        </xdr:cNvPr>
        <xdr:cNvPicPr>
          <a:picLocks noChangeAspect="1"/>
        </xdr:cNvPicPr>
      </xdr:nvPicPr>
      <xdr:blipFill>
        <a:blip xmlns:r="http://schemas.openxmlformats.org/officeDocument/2006/relationships" r:embed="rId3"/>
        <a:stretch>
          <a:fillRect/>
        </a:stretch>
      </xdr:blipFill>
      <xdr:spPr>
        <a:xfrm>
          <a:off x="1074964" y="9320892"/>
          <a:ext cx="10566819" cy="6300000"/>
        </a:xfrm>
        <a:prstGeom prst="rect">
          <a:avLst/>
        </a:prstGeom>
      </xdr:spPr>
    </xdr:pic>
    <xdr:clientData/>
  </xdr:twoCellAnchor>
  <xdr:twoCellAnchor editAs="oneCell">
    <xdr:from>
      <xdr:col>22</xdr:col>
      <xdr:colOff>0</xdr:colOff>
      <xdr:row>49</xdr:row>
      <xdr:rowOff>0</xdr:rowOff>
    </xdr:from>
    <xdr:to>
      <xdr:col>39</xdr:col>
      <xdr:colOff>437779</xdr:colOff>
      <xdr:row>82</xdr:row>
      <xdr:rowOff>13500</xdr:rowOff>
    </xdr:to>
    <xdr:pic>
      <xdr:nvPicPr>
        <xdr:cNvPr id="8" name="Immagine 7">
          <a:extLst>
            <a:ext uri="{FF2B5EF4-FFF2-40B4-BE49-F238E27FC236}">
              <a16:creationId xmlns:a16="http://schemas.microsoft.com/office/drawing/2014/main" id="{C4E246EF-7A20-E7E3-7F92-5D25987873A8}"/>
            </a:ext>
          </a:extLst>
        </xdr:cNvPr>
        <xdr:cNvPicPr>
          <a:picLocks noChangeAspect="1"/>
        </xdr:cNvPicPr>
      </xdr:nvPicPr>
      <xdr:blipFill>
        <a:blip xmlns:r="http://schemas.openxmlformats.org/officeDocument/2006/relationships" r:embed="rId4" cstate="email">
          <a:extLst>
            <a:ext uri="{28A0092B-C50C-407E-A947-70E740481C1C}">
              <a14:useLocalDpi xmlns:a14="http://schemas.microsoft.com/office/drawing/2010/main"/>
            </a:ext>
          </a:extLst>
        </a:blip>
        <a:stretch>
          <a:fillRect/>
        </a:stretch>
      </xdr:blipFill>
      <xdr:spPr>
        <a:xfrm>
          <a:off x="13471071" y="9334500"/>
          <a:ext cx="10847244" cy="6300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268942</xdr:colOff>
      <xdr:row>2</xdr:row>
      <xdr:rowOff>134470</xdr:rowOff>
    </xdr:from>
    <xdr:to>
      <xdr:col>18</xdr:col>
      <xdr:colOff>127283</xdr:colOff>
      <xdr:row>40</xdr:row>
      <xdr:rowOff>95470</xdr:rowOff>
    </xdr:to>
    <xdr:pic>
      <xdr:nvPicPr>
        <xdr:cNvPr id="2" name="Immagine 1">
          <a:extLst>
            <a:ext uri="{FF2B5EF4-FFF2-40B4-BE49-F238E27FC236}">
              <a16:creationId xmlns:a16="http://schemas.microsoft.com/office/drawing/2014/main" id="{81805173-9C2A-4016-828B-157202E1F6D2}"/>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1479177" y="515470"/>
          <a:ext cx="9540224" cy="7200000"/>
        </a:xfrm>
        <a:prstGeom prst="rect">
          <a:avLst/>
        </a:prstGeom>
      </xdr:spPr>
    </xdr:pic>
    <xdr:clientData/>
  </xdr:twoCellAnchor>
  <xdr:twoCellAnchor editAs="oneCell">
    <xdr:from>
      <xdr:col>1</xdr:col>
      <xdr:colOff>459441</xdr:colOff>
      <xdr:row>46</xdr:row>
      <xdr:rowOff>78441</xdr:rowOff>
    </xdr:from>
    <xdr:to>
      <xdr:col>19</xdr:col>
      <xdr:colOff>84392</xdr:colOff>
      <xdr:row>84</xdr:row>
      <xdr:rowOff>165188</xdr:rowOff>
    </xdr:to>
    <xdr:pic>
      <xdr:nvPicPr>
        <xdr:cNvPr id="5" name="Immagine 4">
          <a:extLst>
            <a:ext uri="{FF2B5EF4-FFF2-40B4-BE49-F238E27FC236}">
              <a16:creationId xmlns:a16="http://schemas.microsoft.com/office/drawing/2014/main" id="{9BBC5782-EF3B-4A7C-9893-9EE96C97EDD2}"/>
            </a:ext>
          </a:extLst>
        </xdr:cNvPr>
        <xdr:cNvPicPr>
          <a:picLocks noChangeAspect="1"/>
        </xdr:cNvPicPr>
      </xdr:nvPicPr>
      <xdr:blipFill>
        <a:blip xmlns:r="http://schemas.openxmlformats.org/officeDocument/2006/relationships" r:embed="rId2"/>
        <a:stretch>
          <a:fillRect/>
        </a:stretch>
      </xdr:blipFill>
      <xdr:spPr>
        <a:xfrm>
          <a:off x="1064559" y="8841441"/>
          <a:ext cx="10517068" cy="7325747"/>
        </a:xfrm>
        <a:prstGeom prst="rect">
          <a:avLst/>
        </a:prstGeom>
      </xdr:spPr>
    </xdr:pic>
    <xdr:clientData/>
  </xdr:twoCellAnchor>
  <xdr:twoCellAnchor>
    <xdr:from>
      <xdr:col>4</xdr:col>
      <xdr:colOff>549087</xdr:colOff>
      <xdr:row>72</xdr:row>
      <xdr:rowOff>89647</xdr:rowOff>
    </xdr:from>
    <xdr:to>
      <xdr:col>5</xdr:col>
      <xdr:colOff>429745</xdr:colOff>
      <xdr:row>74</xdr:row>
      <xdr:rowOff>175373</xdr:rowOff>
    </xdr:to>
    <xdr:sp macro="" textlink="">
      <xdr:nvSpPr>
        <xdr:cNvPr id="6" name="Rettangolo con angoli arrotondati 5">
          <a:extLst>
            <a:ext uri="{FF2B5EF4-FFF2-40B4-BE49-F238E27FC236}">
              <a16:creationId xmlns:a16="http://schemas.microsoft.com/office/drawing/2014/main" id="{912DFBCF-3204-44FD-8BD2-9E0C3F244608}"/>
            </a:ext>
          </a:extLst>
        </xdr:cNvPr>
        <xdr:cNvSpPr/>
      </xdr:nvSpPr>
      <xdr:spPr>
        <a:xfrm>
          <a:off x="2969558" y="13805647"/>
          <a:ext cx="485775" cy="466726"/>
        </a:xfrm>
        <a:prstGeom prst="roundRect">
          <a:avLst>
            <a:gd name="adj" fmla="val 20176"/>
          </a:avLst>
        </a:prstGeom>
        <a:solidFill>
          <a:srgbClr val="00B0F0"/>
        </a:solidFill>
        <a:ln>
          <a:noFill/>
        </a:ln>
        <a:effectLst>
          <a:softEdge rad="63500"/>
        </a:effectLst>
      </xdr:spPr>
      <xdr:style>
        <a:lnRef idx="0">
          <a:scrgbClr r="0" g="0" b="0"/>
        </a:lnRef>
        <a:fillRef idx="0">
          <a:scrgbClr r="0" g="0" b="0"/>
        </a:fillRef>
        <a:effectRef idx="0">
          <a:scrgbClr r="0" g="0" b="0"/>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buNone/>
          </a:pPr>
          <a:r>
            <a:rPr lang="it-IT" sz="2000">
              <a:ln w="12700" cap="rnd" cmpd="sng" algn="ctr">
                <a:solidFill>
                  <a:srgbClr val="FFFFFF"/>
                </a:solidFill>
                <a:prstDash val="solid"/>
                <a:bevel/>
              </a:ln>
              <a:effectLst/>
              <a:latin typeface="Helvetica" panose="020B0604020202020204" pitchFamily="34" charset="0"/>
              <a:ea typeface="Times New Roman" panose="02020603050405020304" pitchFamily="18" charset="0"/>
              <a:cs typeface="Times New Roman" panose="02020603050405020304" pitchFamily="18" charset="0"/>
            </a:rPr>
            <a:t>1</a:t>
          </a:r>
          <a:endParaRPr lang="it-IT" sz="3200">
            <a:effectLst/>
            <a:latin typeface="Helvetica" panose="020B0604020202020204" pitchFamily="34" charset="0"/>
            <a:ea typeface="Times New Roman" panose="02020603050405020304" pitchFamily="18" charset="0"/>
            <a:cs typeface="Times New Roman" panose="02020603050405020304" pitchFamily="18" charset="0"/>
          </a:endParaRPr>
        </a:p>
      </xdr:txBody>
    </xdr:sp>
    <xdr:clientData/>
  </xdr:twoCellAnchor>
  <xdr:twoCellAnchor>
    <xdr:from>
      <xdr:col>16</xdr:col>
      <xdr:colOff>112059</xdr:colOff>
      <xdr:row>14</xdr:row>
      <xdr:rowOff>134470</xdr:rowOff>
    </xdr:from>
    <xdr:to>
      <xdr:col>16</xdr:col>
      <xdr:colOff>597834</xdr:colOff>
      <xdr:row>17</xdr:row>
      <xdr:rowOff>29696</xdr:rowOff>
    </xdr:to>
    <xdr:sp macro="" textlink="">
      <xdr:nvSpPr>
        <xdr:cNvPr id="7" name="Rettangolo con angoli arrotondati 6">
          <a:extLst>
            <a:ext uri="{FF2B5EF4-FFF2-40B4-BE49-F238E27FC236}">
              <a16:creationId xmlns:a16="http://schemas.microsoft.com/office/drawing/2014/main" id="{CB2C3F75-53F6-4098-B9F6-0F4DBC752A3B}"/>
            </a:ext>
          </a:extLst>
        </xdr:cNvPr>
        <xdr:cNvSpPr/>
      </xdr:nvSpPr>
      <xdr:spPr>
        <a:xfrm>
          <a:off x="9793941" y="2801470"/>
          <a:ext cx="485775" cy="466726"/>
        </a:xfrm>
        <a:prstGeom prst="roundRect">
          <a:avLst>
            <a:gd name="adj" fmla="val 20176"/>
          </a:avLst>
        </a:prstGeom>
        <a:solidFill>
          <a:srgbClr val="00B0F0"/>
        </a:solidFill>
        <a:ln>
          <a:noFill/>
        </a:ln>
        <a:effectLst>
          <a:softEdge rad="63500"/>
        </a:effectLst>
      </xdr:spPr>
      <xdr:style>
        <a:lnRef idx="0">
          <a:scrgbClr r="0" g="0" b="0"/>
        </a:lnRef>
        <a:fillRef idx="0">
          <a:scrgbClr r="0" g="0" b="0"/>
        </a:fillRef>
        <a:effectRef idx="0">
          <a:scrgbClr r="0" g="0" b="0"/>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buNone/>
          </a:pPr>
          <a:r>
            <a:rPr lang="it-IT" sz="2000">
              <a:ln w="12700" cap="rnd" cmpd="sng" algn="ctr">
                <a:solidFill>
                  <a:srgbClr val="FFFFFF"/>
                </a:solidFill>
                <a:prstDash val="solid"/>
                <a:bevel/>
              </a:ln>
              <a:effectLst/>
              <a:latin typeface="Helvetica" panose="020B0604020202020204" pitchFamily="34" charset="0"/>
              <a:ea typeface="Times New Roman" panose="02020603050405020304" pitchFamily="18" charset="0"/>
              <a:cs typeface="Times New Roman" panose="02020603050405020304" pitchFamily="18" charset="0"/>
            </a:rPr>
            <a:t>2</a:t>
          </a:r>
          <a:endParaRPr lang="it-IT" sz="3200">
            <a:effectLst/>
            <a:latin typeface="Helvetica" panose="020B0604020202020204" pitchFamily="34" charset="0"/>
            <a:ea typeface="Times New Roman" panose="02020603050405020304" pitchFamily="18" charset="0"/>
            <a:cs typeface="Times New Roman" panose="02020603050405020304" pitchFamily="18" charset="0"/>
          </a:endParaRPr>
        </a:p>
      </xdr:txBody>
    </xdr:sp>
    <xdr:clientData/>
  </xdr:twoCellAnchor>
  <xdr:twoCellAnchor>
    <xdr:from>
      <xdr:col>9</xdr:col>
      <xdr:colOff>477370</xdr:colOff>
      <xdr:row>27</xdr:row>
      <xdr:rowOff>129988</xdr:rowOff>
    </xdr:from>
    <xdr:to>
      <xdr:col>10</xdr:col>
      <xdr:colOff>358028</xdr:colOff>
      <xdr:row>30</xdr:row>
      <xdr:rowOff>25214</xdr:rowOff>
    </xdr:to>
    <xdr:sp macro="" textlink="">
      <xdr:nvSpPr>
        <xdr:cNvPr id="8" name="Rettangolo con angoli arrotondati 7">
          <a:extLst>
            <a:ext uri="{FF2B5EF4-FFF2-40B4-BE49-F238E27FC236}">
              <a16:creationId xmlns:a16="http://schemas.microsoft.com/office/drawing/2014/main" id="{21A2ECE6-CC37-451A-8733-9211699DEDF9}"/>
            </a:ext>
          </a:extLst>
        </xdr:cNvPr>
        <xdr:cNvSpPr/>
      </xdr:nvSpPr>
      <xdr:spPr>
        <a:xfrm>
          <a:off x="5923429" y="5273488"/>
          <a:ext cx="485775" cy="466726"/>
        </a:xfrm>
        <a:prstGeom prst="roundRect">
          <a:avLst>
            <a:gd name="adj" fmla="val 20176"/>
          </a:avLst>
        </a:prstGeom>
        <a:solidFill>
          <a:srgbClr val="00B0F0"/>
        </a:solidFill>
        <a:ln>
          <a:noFill/>
        </a:ln>
        <a:effectLst>
          <a:softEdge rad="63500"/>
        </a:effectLst>
      </xdr:spPr>
      <xdr:style>
        <a:lnRef idx="0">
          <a:scrgbClr r="0" g="0" b="0"/>
        </a:lnRef>
        <a:fillRef idx="0">
          <a:scrgbClr r="0" g="0" b="0"/>
        </a:fillRef>
        <a:effectRef idx="0">
          <a:scrgbClr r="0" g="0" b="0"/>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buNone/>
          </a:pPr>
          <a:r>
            <a:rPr lang="it-IT" sz="2000">
              <a:ln w="12700" cap="rnd" cmpd="sng" algn="ctr">
                <a:solidFill>
                  <a:srgbClr val="FFFFFF"/>
                </a:solidFill>
                <a:prstDash val="solid"/>
                <a:bevel/>
              </a:ln>
              <a:effectLst/>
              <a:latin typeface="Helvetica" panose="020B0604020202020204" pitchFamily="34" charset="0"/>
              <a:ea typeface="Times New Roman" panose="02020603050405020304" pitchFamily="18" charset="0"/>
              <a:cs typeface="Times New Roman" panose="02020603050405020304" pitchFamily="18" charset="0"/>
            </a:rPr>
            <a:t>2</a:t>
          </a:r>
          <a:endParaRPr lang="it-IT" sz="3200">
            <a:effectLst/>
            <a:latin typeface="Helvetica" panose="020B0604020202020204" pitchFamily="34" charset="0"/>
            <a:ea typeface="Times New Roman" panose="02020603050405020304" pitchFamily="18" charset="0"/>
            <a:cs typeface="Times New Roman" panose="02020603050405020304" pitchFamily="18" charset="0"/>
          </a:endParaRPr>
        </a:p>
      </xdr:txBody>
    </xdr:sp>
    <xdr:clientData/>
  </xdr:twoCellAnchor>
  <xdr:twoCellAnchor>
    <xdr:from>
      <xdr:col>16</xdr:col>
      <xdr:colOff>103094</xdr:colOff>
      <xdr:row>59</xdr:row>
      <xdr:rowOff>24653</xdr:rowOff>
    </xdr:from>
    <xdr:to>
      <xdr:col>16</xdr:col>
      <xdr:colOff>588869</xdr:colOff>
      <xdr:row>61</xdr:row>
      <xdr:rowOff>110379</xdr:rowOff>
    </xdr:to>
    <xdr:sp macro="" textlink="">
      <xdr:nvSpPr>
        <xdr:cNvPr id="9" name="Rettangolo con angoli arrotondati 8">
          <a:extLst>
            <a:ext uri="{FF2B5EF4-FFF2-40B4-BE49-F238E27FC236}">
              <a16:creationId xmlns:a16="http://schemas.microsoft.com/office/drawing/2014/main" id="{DB8A6ABE-3764-4201-BD11-6D1D2D3A2084}"/>
            </a:ext>
          </a:extLst>
        </xdr:cNvPr>
        <xdr:cNvSpPr/>
      </xdr:nvSpPr>
      <xdr:spPr>
        <a:xfrm>
          <a:off x="9784976" y="11264153"/>
          <a:ext cx="485775" cy="466726"/>
        </a:xfrm>
        <a:prstGeom prst="roundRect">
          <a:avLst>
            <a:gd name="adj" fmla="val 20176"/>
          </a:avLst>
        </a:prstGeom>
        <a:solidFill>
          <a:srgbClr val="00B0F0"/>
        </a:solidFill>
        <a:ln>
          <a:noFill/>
        </a:ln>
        <a:effectLst>
          <a:softEdge rad="63500"/>
        </a:effectLst>
      </xdr:spPr>
      <xdr:style>
        <a:lnRef idx="0">
          <a:scrgbClr r="0" g="0" b="0"/>
        </a:lnRef>
        <a:fillRef idx="0">
          <a:scrgbClr r="0" g="0" b="0"/>
        </a:fillRef>
        <a:effectRef idx="0">
          <a:scrgbClr r="0" g="0" b="0"/>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buNone/>
          </a:pPr>
          <a:r>
            <a:rPr lang="it-IT" sz="2000">
              <a:ln w="12700" cap="rnd" cmpd="sng" algn="ctr">
                <a:solidFill>
                  <a:srgbClr val="FFFFFF"/>
                </a:solidFill>
                <a:prstDash val="solid"/>
                <a:bevel/>
              </a:ln>
              <a:effectLst/>
              <a:latin typeface="Helvetica" panose="020B0604020202020204" pitchFamily="34" charset="0"/>
              <a:ea typeface="Times New Roman" panose="02020603050405020304" pitchFamily="18" charset="0"/>
              <a:cs typeface="Times New Roman" panose="02020603050405020304" pitchFamily="18" charset="0"/>
            </a:rPr>
            <a:t>2</a:t>
          </a:r>
          <a:endParaRPr lang="it-IT" sz="3200">
            <a:effectLst/>
            <a:latin typeface="Helvetica" panose="020B0604020202020204" pitchFamily="34" charset="0"/>
            <a:ea typeface="Times New Roman" panose="02020603050405020304" pitchFamily="18" charset="0"/>
            <a:cs typeface="Times New Roman" panose="02020603050405020304" pitchFamily="18" charset="0"/>
          </a:endParaRPr>
        </a:p>
      </xdr:txBody>
    </xdr:sp>
    <xdr:clientData/>
  </xdr:twoCellAnchor>
  <xdr:twoCellAnchor>
    <xdr:from>
      <xdr:col>10</xdr:col>
      <xdr:colOff>8965</xdr:colOff>
      <xdr:row>72</xdr:row>
      <xdr:rowOff>143435</xdr:rowOff>
    </xdr:from>
    <xdr:to>
      <xdr:col>10</xdr:col>
      <xdr:colOff>494740</xdr:colOff>
      <xdr:row>75</xdr:row>
      <xdr:rowOff>38661</xdr:rowOff>
    </xdr:to>
    <xdr:sp macro="" textlink="">
      <xdr:nvSpPr>
        <xdr:cNvPr id="10" name="Rettangolo con angoli arrotondati 9">
          <a:extLst>
            <a:ext uri="{FF2B5EF4-FFF2-40B4-BE49-F238E27FC236}">
              <a16:creationId xmlns:a16="http://schemas.microsoft.com/office/drawing/2014/main" id="{70CFECAD-3D6F-4372-B7BE-3345F294A4F2}"/>
            </a:ext>
          </a:extLst>
        </xdr:cNvPr>
        <xdr:cNvSpPr/>
      </xdr:nvSpPr>
      <xdr:spPr>
        <a:xfrm>
          <a:off x="6060141" y="13859435"/>
          <a:ext cx="485775" cy="466726"/>
        </a:xfrm>
        <a:prstGeom prst="roundRect">
          <a:avLst>
            <a:gd name="adj" fmla="val 20176"/>
          </a:avLst>
        </a:prstGeom>
        <a:solidFill>
          <a:srgbClr val="00B0F0"/>
        </a:solidFill>
        <a:ln>
          <a:noFill/>
        </a:ln>
        <a:effectLst>
          <a:softEdge rad="63500"/>
        </a:effectLst>
      </xdr:spPr>
      <xdr:style>
        <a:lnRef idx="0">
          <a:scrgbClr r="0" g="0" b="0"/>
        </a:lnRef>
        <a:fillRef idx="0">
          <a:scrgbClr r="0" g="0" b="0"/>
        </a:fillRef>
        <a:effectRef idx="0">
          <a:scrgbClr r="0" g="0" b="0"/>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buNone/>
          </a:pPr>
          <a:r>
            <a:rPr lang="it-IT" sz="2000">
              <a:ln w="12700" cap="rnd" cmpd="sng" algn="ctr">
                <a:solidFill>
                  <a:srgbClr val="FFFFFF"/>
                </a:solidFill>
                <a:prstDash val="solid"/>
                <a:bevel/>
              </a:ln>
              <a:effectLst/>
              <a:latin typeface="Helvetica" panose="020B0604020202020204" pitchFamily="34" charset="0"/>
              <a:ea typeface="Times New Roman" panose="02020603050405020304" pitchFamily="18" charset="0"/>
              <a:cs typeface="Times New Roman" panose="02020603050405020304" pitchFamily="18" charset="0"/>
            </a:rPr>
            <a:t>2</a:t>
          </a:r>
          <a:endParaRPr lang="it-IT" sz="3200">
            <a:effectLst/>
            <a:latin typeface="Helvetica" panose="020B0604020202020204" pitchFamily="34" charset="0"/>
            <a:ea typeface="Times New Roman" panose="02020603050405020304" pitchFamily="18" charset="0"/>
            <a:cs typeface="Times New Roman" panose="02020603050405020304" pitchFamily="18" charset="0"/>
          </a:endParaRPr>
        </a:p>
      </xdr:txBody>
    </xdr:sp>
    <xdr:clientData/>
  </xdr:twoCellAnchor>
  <xdr:twoCellAnchor editAs="oneCell">
    <xdr:from>
      <xdr:col>1</xdr:col>
      <xdr:colOff>313764</xdr:colOff>
      <xdr:row>89</xdr:row>
      <xdr:rowOff>172446</xdr:rowOff>
    </xdr:from>
    <xdr:to>
      <xdr:col>9</xdr:col>
      <xdr:colOff>190500</xdr:colOff>
      <xdr:row>101</xdr:row>
      <xdr:rowOff>23905</xdr:rowOff>
    </xdr:to>
    <xdr:pic>
      <xdr:nvPicPr>
        <xdr:cNvPr id="11" name="Immagine 10">
          <a:extLst>
            <a:ext uri="{FF2B5EF4-FFF2-40B4-BE49-F238E27FC236}">
              <a16:creationId xmlns:a16="http://schemas.microsoft.com/office/drawing/2014/main" id="{6C09B729-A53C-0720-583E-27DCE11EAC3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bwMode="auto">
        <a:xfrm>
          <a:off x="918882" y="17126946"/>
          <a:ext cx="4717677" cy="2137459"/>
        </a:xfrm>
        <a:prstGeom prst="rect">
          <a:avLst/>
        </a:prstGeom>
        <a:noFill/>
        <a:ln>
          <a:noFill/>
        </a:ln>
      </xdr:spPr>
    </xdr:pic>
    <xdr:clientData/>
  </xdr:twoCellAnchor>
  <xdr:twoCellAnchor editAs="oneCell">
    <xdr:from>
      <xdr:col>11</xdr:col>
      <xdr:colOff>365317</xdr:colOff>
      <xdr:row>89</xdr:row>
      <xdr:rowOff>167963</xdr:rowOff>
    </xdr:from>
    <xdr:to>
      <xdr:col>19</xdr:col>
      <xdr:colOff>242053</xdr:colOff>
      <xdr:row>101</xdr:row>
      <xdr:rowOff>19422</xdr:rowOff>
    </xdr:to>
    <xdr:pic>
      <xdr:nvPicPr>
        <xdr:cNvPr id="12" name="Immagine 11">
          <a:extLst>
            <a:ext uri="{FF2B5EF4-FFF2-40B4-BE49-F238E27FC236}">
              <a16:creationId xmlns:a16="http://schemas.microsoft.com/office/drawing/2014/main" id="{C8BFF34D-21AF-41C6-A62E-54C8ED5ACDA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bwMode="auto">
        <a:xfrm>
          <a:off x="7021611" y="17122463"/>
          <a:ext cx="4717677" cy="2137459"/>
        </a:xfrm>
        <a:prstGeom prst="rect">
          <a:avLst/>
        </a:prstGeom>
        <a:noFill/>
        <a:ln>
          <a:noFill/>
        </a:ln>
      </xdr:spPr>
    </xdr:pic>
    <xdr:clientData/>
  </xdr:twoCellAnchor>
  <xdr:twoCellAnchor>
    <xdr:from>
      <xdr:col>5</xdr:col>
      <xdr:colOff>71718</xdr:colOff>
      <xdr:row>93</xdr:row>
      <xdr:rowOff>183776</xdr:rowOff>
    </xdr:from>
    <xdr:to>
      <xdr:col>5</xdr:col>
      <xdr:colOff>557493</xdr:colOff>
      <xdr:row>96</xdr:row>
      <xdr:rowOff>79002</xdr:rowOff>
    </xdr:to>
    <xdr:sp macro="" textlink="">
      <xdr:nvSpPr>
        <xdr:cNvPr id="13" name="Rettangolo con angoli arrotondati 12">
          <a:extLst>
            <a:ext uri="{FF2B5EF4-FFF2-40B4-BE49-F238E27FC236}">
              <a16:creationId xmlns:a16="http://schemas.microsoft.com/office/drawing/2014/main" id="{27FFBD56-2A96-4247-B902-B65136796DB0}"/>
            </a:ext>
          </a:extLst>
        </xdr:cNvPr>
        <xdr:cNvSpPr/>
      </xdr:nvSpPr>
      <xdr:spPr>
        <a:xfrm>
          <a:off x="3097306" y="17900276"/>
          <a:ext cx="485775" cy="466726"/>
        </a:xfrm>
        <a:prstGeom prst="roundRect">
          <a:avLst>
            <a:gd name="adj" fmla="val 20176"/>
          </a:avLst>
        </a:prstGeom>
        <a:solidFill>
          <a:srgbClr val="00B0F0"/>
        </a:solidFill>
        <a:ln>
          <a:noFill/>
        </a:ln>
        <a:effectLst>
          <a:softEdge rad="63500"/>
        </a:effectLst>
      </xdr:spPr>
      <xdr:style>
        <a:lnRef idx="0">
          <a:scrgbClr r="0" g="0" b="0"/>
        </a:lnRef>
        <a:fillRef idx="0">
          <a:scrgbClr r="0" g="0" b="0"/>
        </a:fillRef>
        <a:effectRef idx="0">
          <a:scrgbClr r="0" g="0" b="0"/>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buNone/>
          </a:pPr>
          <a:r>
            <a:rPr lang="it-IT" sz="2000">
              <a:ln w="12700" cap="rnd" cmpd="sng" algn="ctr">
                <a:solidFill>
                  <a:srgbClr val="FFFFFF"/>
                </a:solidFill>
                <a:prstDash val="solid"/>
                <a:bevel/>
              </a:ln>
              <a:effectLst/>
              <a:latin typeface="Helvetica" panose="020B0604020202020204" pitchFamily="34" charset="0"/>
              <a:ea typeface="Times New Roman" panose="02020603050405020304" pitchFamily="18" charset="0"/>
              <a:cs typeface="Times New Roman" panose="02020603050405020304" pitchFamily="18" charset="0"/>
            </a:rPr>
            <a:t>2</a:t>
          </a:r>
          <a:endParaRPr lang="it-IT" sz="3200">
            <a:effectLst/>
            <a:latin typeface="Helvetica" panose="020B0604020202020204" pitchFamily="34" charset="0"/>
            <a:ea typeface="Times New Roman" panose="02020603050405020304" pitchFamily="18" charset="0"/>
            <a:cs typeface="Times New Roman" panose="02020603050405020304" pitchFamily="18" charset="0"/>
          </a:endParaRPr>
        </a:p>
      </xdr:txBody>
    </xdr:sp>
    <xdr:clientData/>
  </xdr:twoCellAnchor>
  <xdr:twoCellAnchor>
    <xdr:from>
      <xdr:col>15</xdr:col>
      <xdr:colOff>168088</xdr:colOff>
      <xdr:row>93</xdr:row>
      <xdr:rowOff>156882</xdr:rowOff>
    </xdr:from>
    <xdr:to>
      <xdr:col>16</xdr:col>
      <xdr:colOff>48746</xdr:colOff>
      <xdr:row>96</xdr:row>
      <xdr:rowOff>52108</xdr:rowOff>
    </xdr:to>
    <xdr:sp macro="" textlink="">
      <xdr:nvSpPr>
        <xdr:cNvPr id="14" name="Rettangolo con angoli arrotondati 13">
          <a:extLst>
            <a:ext uri="{FF2B5EF4-FFF2-40B4-BE49-F238E27FC236}">
              <a16:creationId xmlns:a16="http://schemas.microsoft.com/office/drawing/2014/main" id="{840C2D51-EDE1-4EAC-88FC-A44E2F213D8F}"/>
            </a:ext>
          </a:extLst>
        </xdr:cNvPr>
        <xdr:cNvSpPr/>
      </xdr:nvSpPr>
      <xdr:spPr>
        <a:xfrm>
          <a:off x="9244853" y="17873382"/>
          <a:ext cx="485775" cy="466726"/>
        </a:xfrm>
        <a:prstGeom prst="roundRect">
          <a:avLst>
            <a:gd name="adj" fmla="val 20176"/>
          </a:avLst>
        </a:prstGeom>
        <a:solidFill>
          <a:srgbClr val="00B0F0"/>
        </a:solidFill>
        <a:ln>
          <a:noFill/>
        </a:ln>
        <a:effectLst>
          <a:softEdge rad="63500"/>
        </a:effectLst>
      </xdr:spPr>
      <xdr:style>
        <a:lnRef idx="0">
          <a:scrgbClr r="0" g="0" b="0"/>
        </a:lnRef>
        <a:fillRef idx="0">
          <a:scrgbClr r="0" g="0" b="0"/>
        </a:fillRef>
        <a:effectRef idx="0">
          <a:scrgbClr r="0" g="0" b="0"/>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buNone/>
          </a:pPr>
          <a:r>
            <a:rPr lang="it-IT" sz="2000">
              <a:ln w="12700" cap="rnd" cmpd="sng" algn="ctr">
                <a:solidFill>
                  <a:srgbClr val="FFFFFF"/>
                </a:solidFill>
                <a:prstDash val="solid"/>
                <a:bevel/>
              </a:ln>
              <a:effectLst/>
              <a:latin typeface="Helvetica" panose="020B0604020202020204" pitchFamily="34" charset="0"/>
              <a:ea typeface="Times New Roman" panose="02020603050405020304" pitchFamily="18" charset="0"/>
              <a:cs typeface="Times New Roman" panose="02020603050405020304" pitchFamily="18" charset="0"/>
            </a:rPr>
            <a:t>2</a:t>
          </a:r>
          <a:endParaRPr lang="it-IT" sz="3200">
            <a:effectLst/>
            <a:latin typeface="Helvetica" panose="020B0604020202020204" pitchFamily="34" charset="0"/>
            <a:ea typeface="Times New Roman" panose="02020603050405020304" pitchFamily="18" charset="0"/>
            <a:cs typeface="Times New Roman" panose="02020603050405020304" pitchFamily="18" charset="0"/>
          </a:endParaRPr>
        </a:p>
      </xdr:txBody>
    </xdr:sp>
    <xdr:clientData/>
  </xdr:twoCellAnchor>
  <xdr:twoCellAnchor>
    <xdr:from>
      <xdr:col>13</xdr:col>
      <xdr:colOff>96371</xdr:colOff>
      <xdr:row>94</xdr:row>
      <xdr:rowOff>40341</xdr:rowOff>
    </xdr:from>
    <xdr:to>
      <xdr:col>13</xdr:col>
      <xdr:colOff>582146</xdr:colOff>
      <xdr:row>96</xdr:row>
      <xdr:rowOff>126067</xdr:rowOff>
    </xdr:to>
    <xdr:sp macro="" textlink="">
      <xdr:nvSpPr>
        <xdr:cNvPr id="15" name="Rettangolo con angoli arrotondati 14">
          <a:extLst>
            <a:ext uri="{FF2B5EF4-FFF2-40B4-BE49-F238E27FC236}">
              <a16:creationId xmlns:a16="http://schemas.microsoft.com/office/drawing/2014/main" id="{CD85B2FB-1A0F-41AB-A459-B466AA03B21F}"/>
            </a:ext>
          </a:extLst>
        </xdr:cNvPr>
        <xdr:cNvSpPr/>
      </xdr:nvSpPr>
      <xdr:spPr>
        <a:xfrm>
          <a:off x="7962900" y="17947341"/>
          <a:ext cx="485775" cy="466726"/>
        </a:xfrm>
        <a:prstGeom prst="roundRect">
          <a:avLst>
            <a:gd name="adj" fmla="val 20176"/>
          </a:avLst>
        </a:prstGeom>
        <a:solidFill>
          <a:srgbClr val="00B0F0"/>
        </a:solidFill>
        <a:ln>
          <a:noFill/>
        </a:ln>
        <a:effectLst>
          <a:softEdge rad="63500"/>
        </a:effectLst>
      </xdr:spPr>
      <xdr:style>
        <a:lnRef idx="0">
          <a:scrgbClr r="0" g="0" b="0"/>
        </a:lnRef>
        <a:fillRef idx="0">
          <a:scrgbClr r="0" g="0" b="0"/>
        </a:fillRef>
        <a:effectRef idx="0">
          <a:scrgbClr r="0" g="0" b="0"/>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buNone/>
          </a:pPr>
          <a:r>
            <a:rPr lang="it-IT" sz="2000">
              <a:ln w="12700" cap="rnd" cmpd="sng" algn="ctr">
                <a:solidFill>
                  <a:srgbClr val="FFFFFF"/>
                </a:solidFill>
                <a:prstDash val="solid"/>
                <a:bevel/>
              </a:ln>
              <a:effectLst/>
              <a:latin typeface="Helvetica" panose="020B0604020202020204" pitchFamily="34" charset="0"/>
              <a:ea typeface="Times New Roman" panose="02020603050405020304" pitchFamily="18" charset="0"/>
              <a:cs typeface="Times New Roman" panose="02020603050405020304" pitchFamily="18" charset="0"/>
            </a:rPr>
            <a:t>3</a:t>
          </a:r>
          <a:endParaRPr lang="it-IT" sz="3200">
            <a:effectLst/>
            <a:latin typeface="Helvetica" panose="020B0604020202020204" pitchFamily="34" charset="0"/>
            <a:ea typeface="Times New Roman" panose="02020603050405020304" pitchFamily="18" charset="0"/>
            <a:cs typeface="Times New Roman" panose="02020603050405020304" pitchFamily="18" charset="0"/>
          </a:endParaRPr>
        </a:p>
      </xdr:txBody>
    </xdr:sp>
    <xdr:clientData/>
  </xdr:twoCellAnchor>
  <xdr:twoCellAnchor>
    <xdr:from>
      <xdr:col>17</xdr:col>
      <xdr:colOff>147918</xdr:colOff>
      <xdr:row>94</xdr:row>
      <xdr:rowOff>24652</xdr:rowOff>
    </xdr:from>
    <xdr:to>
      <xdr:col>18</xdr:col>
      <xdr:colOff>28575</xdr:colOff>
      <xdr:row>96</xdr:row>
      <xdr:rowOff>110378</xdr:rowOff>
    </xdr:to>
    <xdr:sp macro="" textlink="">
      <xdr:nvSpPr>
        <xdr:cNvPr id="16" name="Rettangolo con angoli arrotondati 15">
          <a:extLst>
            <a:ext uri="{FF2B5EF4-FFF2-40B4-BE49-F238E27FC236}">
              <a16:creationId xmlns:a16="http://schemas.microsoft.com/office/drawing/2014/main" id="{C10DBA47-570A-4641-9BBB-67BD972462A8}"/>
            </a:ext>
          </a:extLst>
        </xdr:cNvPr>
        <xdr:cNvSpPr/>
      </xdr:nvSpPr>
      <xdr:spPr>
        <a:xfrm>
          <a:off x="10434918" y="17931652"/>
          <a:ext cx="485775" cy="466726"/>
        </a:xfrm>
        <a:prstGeom prst="roundRect">
          <a:avLst>
            <a:gd name="adj" fmla="val 20176"/>
          </a:avLst>
        </a:prstGeom>
        <a:solidFill>
          <a:srgbClr val="00B0F0"/>
        </a:solidFill>
        <a:ln>
          <a:noFill/>
        </a:ln>
        <a:effectLst>
          <a:softEdge rad="63500"/>
        </a:effectLst>
      </xdr:spPr>
      <xdr:style>
        <a:lnRef idx="0">
          <a:scrgbClr r="0" g="0" b="0"/>
        </a:lnRef>
        <a:fillRef idx="0">
          <a:scrgbClr r="0" g="0" b="0"/>
        </a:fillRef>
        <a:effectRef idx="0">
          <a:scrgbClr r="0" g="0" b="0"/>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buNone/>
          </a:pPr>
          <a:r>
            <a:rPr lang="it-IT" sz="2000">
              <a:ln w="12700" cap="rnd" cmpd="sng" algn="ctr">
                <a:solidFill>
                  <a:srgbClr val="FFFFFF"/>
                </a:solidFill>
                <a:prstDash val="solid"/>
                <a:bevel/>
              </a:ln>
              <a:effectLst/>
              <a:latin typeface="Helvetica" panose="020B0604020202020204" pitchFamily="34" charset="0"/>
              <a:ea typeface="Times New Roman" panose="02020603050405020304" pitchFamily="18" charset="0"/>
              <a:cs typeface="Times New Roman" panose="02020603050405020304" pitchFamily="18" charset="0"/>
            </a:rPr>
            <a:t>3</a:t>
          </a:r>
          <a:endParaRPr lang="it-IT" sz="3200">
            <a:effectLst/>
            <a:latin typeface="Helvetica" panose="020B0604020202020204" pitchFamily="34" charset="0"/>
            <a:ea typeface="Times New Roman" panose="02020603050405020304" pitchFamily="18" charset="0"/>
            <a:cs typeface="Times New Roman" panose="02020603050405020304" pitchFamily="18" charset="0"/>
          </a:endParaRPr>
        </a:p>
      </xdr:txBody>
    </xdr:sp>
    <xdr:clientData/>
  </xdr:twoCellAnchor>
  <xdr:twoCellAnchor>
    <xdr:from>
      <xdr:col>7</xdr:col>
      <xdr:colOff>98612</xdr:colOff>
      <xdr:row>94</xdr:row>
      <xdr:rowOff>31376</xdr:rowOff>
    </xdr:from>
    <xdr:to>
      <xdr:col>7</xdr:col>
      <xdr:colOff>584387</xdr:colOff>
      <xdr:row>96</xdr:row>
      <xdr:rowOff>117102</xdr:rowOff>
    </xdr:to>
    <xdr:sp macro="" textlink="">
      <xdr:nvSpPr>
        <xdr:cNvPr id="17" name="Rettangolo con angoli arrotondati 16">
          <a:extLst>
            <a:ext uri="{FF2B5EF4-FFF2-40B4-BE49-F238E27FC236}">
              <a16:creationId xmlns:a16="http://schemas.microsoft.com/office/drawing/2014/main" id="{056F05C4-9299-4C9B-A0E1-9EC1817B600E}"/>
            </a:ext>
          </a:extLst>
        </xdr:cNvPr>
        <xdr:cNvSpPr/>
      </xdr:nvSpPr>
      <xdr:spPr>
        <a:xfrm>
          <a:off x="4334436" y="17938376"/>
          <a:ext cx="485775" cy="466726"/>
        </a:xfrm>
        <a:prstGeom prst="roundRect">
          <a:avLst>
            <a:gd name="adj" fmla="val 20176"/>
          </a:avLst>
        </a:prstGeom>
        <a:solidFill>
          <a:srgbClr val="00B0F0"/>
        </a:solidFill>
        <a:ln>
          <a:noFill/>
        </a:ln>
        <a:effectLst>
          <a:softEdge rad="63500"/>
        </a:effectLst>
      </xdr:spPr>
      <xdr:style>
        <a:lnRef idx="0">
          <a:scrgbClr r="0" g="0" b="0"/>
        </a:lnRef>
        <a:fillRef idx="0">
          <a:scrgbClr r="0" g="0" b="0"/>
        </a:fillRef>
        <a:effectRef idx="0">
          <a:scrgbClr r="0" g="0" b="0"/>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buNone/>
          </a:pPr>
          <a:r>
            <a:rPr lang="it-IT" sz="2000">
              <a:ln w="12700" cap="rnd" cmpd="sng" algn="ctr">
                <a:solidFill>
                  <a:srgbClr val="FFFFFF"/>
                </a:solidFill>
                <a:prstDash val="solid"/>
                <a:bevel/>
              </a:ln>
              <a:effectLst/>
              <a:latin typeface="Helvetica" panose="020B0604020202020204" pitchFamily="34" charset="0"/>
              <a:ea typeface="Times New Roman" panose="02020603050405020304" pitchFamily="18" charset="0"/>
              <a:cs typeface="Times New Roman" panose="02020603050405020304" pitchFamily="18" charset="0"/>
            </a:rPr>
            <a:t>3</a:t>
          </a:r>
          <a:endParaRPr lang="it-IT" sz="3200">
            <a:effectLst/>
            <a:latin typeface="Helvetica" panose="020B0604020202020204" pitchFamily="34" charset="0"/>
            <a:ea typeface="Times New Roman" panose="02020603050405020304" pitchFamily="18" charset="0"/>
            <a:cs typeface="Times New Roman" panose="02020603050405020304" pitchFamily="18" charset="0"/>
          </a:endParaRPr>
        </a:p>
      </xdr:txBody>
    </xdr:sp>
    <xdr:clientData/>
  </xdr:twoCellAnchor>
  <xdr:twoCellAnchor>
    <xdr:from>
      <xdr:col>3</xdr:col>
      <xdr:colOff>71718</xdr:colOff>
      <xdr:row>94</xdr:row>
      <xdr:rowOff>26894</xdr:rowOff>
    </xdr:from>
    <xdr:to>
      <xdr:col>3</xdr:col>
      <xdr:colOff>557493</xdr:colOff>
      <xdr:row>96</xdr:row>
      <xdr:rowOff>112620</xdr:rowOff>
    </xdr:to>
    <xdr:sp macro="" textlink="">
      <xdr:nvSpPr>
        <xdr:cNvPr id="18" name="Rettangolo con angoli arrotondati 17">
          <a:extLst>
            <a:ext uri="{FF2B5EF4-FFF2-40B4-BE49-F238E27FC236}">
              <a16:creationId xmlns:a16="http://schemas.microsoft.com/office/drawing/2014/main" id="{8B541637-A0CF-4AF6-BCE7-9A0CA1BBEAF0}"/>
            </a:ext>
          </a:extLst>
        </xdr:cNvPr>
        <xdr:cNvSpPr/>
      </xdr:nvSpPr>
      <xdr:spPr>
        <a:xfrm>
          <a:off x="1887071" y="17933894"/>
          <a:ext cx="485775" cy="466726"/>
        </a:xfrm>
        <a:prstGeom prst="roundRect">
          <a:avLst>
            <a:gd name="adj" fmla="val 20176"/>
          </a:avLst>
        </a:prstGeom>
        <a:solidFill>
          <a:srgbClr val="00B0F0"/>
        </a:solidFill>
        <a:ln>
          <a:noFill/>
        </a:ln>
        <a:effectLst>
          <a:softEdge rad="63500"/>
        </a:effectLst>
      </xdr:spPr>
      <xdr:style>
        <a:lnRef idx="0">
          <a:scrgbClr r="0" g="0" b="0"/>
        </a:lnRef>
        <a:fillRef idx="0">
          <a:scrgbClr r="0" g="0" b="0"/>
        </a:fillRef>
        <a:effectRef idx="0">
          <a:scrgbClr r="0" g="0" b="0"/>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buNone/>
          </a:pPr>
          <a:r>
            <a:rPr lang="it-IT" sz="2000">
              <a:ln w="12700" cap="rnd" cmpd="sng" algn="ctr">
                <a:solidFill>
                  <a:srgbClr val="FFFFFF"/>
                </a:solidFill>
                <a:prstDash val="solid"/>
                <a:bevel/>
              </a:ln>
              <a:effectLst/>
              <a:latin typeface="Helvetica" panose="020B0604020202020204" pitchFamily="34" charset="0"/>
              <a:ea typeface="Times New Roman" panose="02020603050405020304" pitchFamily="18" charset="0"/>
              <a:cs typeface="Times New Roman" panose="02020603050405020304" pitchFamily="18" charset="0"/>
            </a:rPr>
            <a:t>3</a:t>
          </a:r>
          <a:endParaRPr lang="it-IT" sz="3200">
            <a:effectLst/>
            <a:latin typeface="Helvetica" panose="020B0604020202020204" pitchFamily="34" charset="0"/>
            <a:ea typeface="Times New Roman" panose="02020603050405020304" pitchFamily="18" charset="0"/>
            <a:cs typeface="Times New Roman" panose="02020603050405020304" pitchFamily="18" charset="0"/>
          </a:endParaRPr>
        </a:p>
      </xdr:txBody>
    </xdr:sp>
    <xdr:clientData/>
  </xdr:twoCellAnchor>
  <xdr:twoCellAnchor>
    <xdr:from>
      <xdr:col>6</xdr:col>
      <xdr:colOff>235323</xdr:colOff>
      <xdr:row>33</xdr:row>
      <xdr:rowOff>78441</xdr:rowOff>
    </xdr:from>
    <xdr:to>
      <xdr:col>7</xdr:col>
      <xdr:colOff>115980</xdr:colOff>
      <xdr:row>35</xdr:row>
      <xdr:rowOff>164167</xdr:rowOff>
    </xdr:to>
    <xdr:sp macro="" textlink="">
      <xdr:nvSpPr>
        <xdr:cNvPr id="19" name="Rettangolo con angoli arrotondati 18">
          <a:extLst>
            <a:ext uri="{FF2B5EF4-FFF2-40B4-BE49-F238E27FC236}">
              <a16:creationId xmlns:a16="http://schemas.microsoft.com/office/drawing/2014/main" id="{FECBB74B-5A1E-4FEA-AA10-CD183191DB71}"/>
            </a:ext>
          </a:extLst>
        </xdr:cNvPr>
        <xdr:cNvSpPr/>
      </xdr:nvSpPr>
      <xdr:spPr>
        <a:xfrm>
          <a:off x="3866029" y="6364941"/>
          <a:ext cx="485775" cy="466726"/>
        </a:xfrm>
        <a:prstGeom prst="roundRect">
          <a:avLst>
            <a:gd name="adj" fmla="val 20176"/>
          </a:avLst>
        </a:prstGeom>
        <a:solidFill>
          <a:srgbClr val="00B0F0"/>
        </a:solidFill>
        <a:ln>
          <a:noFill/>
        </a:ln>
        <a:effectLst>
          <a:softEdge rad="63500"/>
        </a:effectLst>
      </xdr:spPr>
      <xdr:style>
        <a:lnRef idx="0">
          <a:scrgbClr r="0" g="0" b="0"/>
        </a:lnRef>
        <a:fillRef idx="0">
          <a:scrgbClr r="0" g="0" b="0"/>
        </a:fillRef>
        <a:effectRef idx="0">
          <a:scrgbClr r="0" g="0" b="0"/>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buNone/>
          </a:pPr>
          <a:r>
            <a:rPr lang="it-IT" sz="2000">
              <a:ln w="12700" cap="rnd" cmpd="sng" algn="ctr">
                <a:solidFill>
                  <a:srgbClr val="FFFFFF"/>
                </a:solidFill>
                <a:prstDash val="solid"/>
                <a:bevel/>
              </a:ln>
              <a:effectLst/>
              <a:latin typeface="Helvetica" panose="020B0604020202020204" pitchFamily="34" charset="0"/>
              <a:ea typeface="Times New Roman" panose="02020603050405020304" pitchFamily="18" charset="0"/>
              <a:cs typeface="Times New Roman" panose="02020603050405020304" pitchFamily="18" charset="0"/>
            </a:rPr>
            <a:t>4</a:t>
          </a:r>
          <a:endParaRPr lang="it-IT" sz="3200">
            <a:effectLst/>
            <a:latin typeface="Helvetica" panose="020B0604020202020204" pitchFamily="34" charset="0"/>
            <a:ea typeface="Times New Roman" panose="02020603050405020304" pitchFamily="18" charset="0"/>
            <a:cs typeface="Times New Roman" panose="02020603050405020304" pitchFamily="18" charset="0"/>
          </a:endParaRPr>
        </a:p>
      </xdr:txBody>
    </xdr:sp>
    <xdr:clientData/>
  </xdr:twoCellAnchor>
  <xdr:twoCellAnchor>
    <xdr:from>
      <xdr:col>3</xdr:col>
      <xdr:colOff>365312</xdr:colOff>
      <xdr:row>28</xdr:row>
      <xdr:rowOff>163606</xdr:rowOff>
    </xdr:from>
    <xdr:to>
      <xdr:col>4</xdr:col>
      <xdr:colOff>245969</xdr:colOff>
      <xdr:row>31</xdr:row>
      <xdr:rowOff>58832</xdr:rowOff>
    </xdr:to>
    <xdr:sp macro="" textlink="">
      <xdr:nvSpPr>
        <xdr:cNvPr id="20" name="Rettangolo con angoli arrotondati 19">
          <a:extLst>
            <a:ext uri="{FF2B5EF4-FFF2-40B4-BE49-F238E27FC236}">
              <a16:creationId xmlns:a16="http://schemas.microsoft.com/office/drawing/2014/main" id="{A0A79CE2-5336-4EF9-9FFB-729BF3C557F2}"/>
            </a:ext>
          </a:extLst>
        </xdr:cNvPr>
        <xdr:cNvSpPr/>
      </xdr:nvSpPr>
      <xdr:spPr>
        <a:xfrm>
          <a:off x="2180665" y="5497606"/>
          <a:ext cx="485775" cy="466726"/>
        </a:xfrm>
        <a:prstGeom prst="roundRect">
          <a:avLst>
            <a:gd name="adj" fmla="val 20176"/>
          </a:avLst>
        </a:prstGeom>
        <a:solidFill>
          <a:srgbClr val="00B0F0"/>
        </a:solidFill>
        <a:ln>
          <a:noFill/>
        </a:ln>
        <a:effectLst>
          <a:softEdge rad="63500"/>
        </a:effectLst>
      </xdr:spPr>
      <xdr:style>
        <a:lnRef idx="0">
          <a:scrgbClr r="0" g="0" b="0"/>
        </a:lnRef>
        <a:fillRef idx="0">
          <a:scrgbClr r="0" g="0" b="0"/>
        </a:fillRef>
        <a:effectRef idx="0">
          <a:scrgbClr r="0" g="0" b="0"/>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buNone/>
          </a:pPr>
          <a:r>
            <a:rPr lang="it-IT" sz="2000">
              <a:ln w="12700" cap="rnd" cmpd="sng" algn="ctr">
                <a:solidFill>
                  <a:srgbClr val="FFFFFF"/>
                </a:solidFill>
                <a:prstDash val="solid"/>
                <a:bevel/>
              </a:ln>
              <a:effectLst/>
              <a:latin typeface="Helvetica" panose="020B0604020202020204" pitchFamily="34" charset="0"/>
              <a:ea typeface="Times New Roman" panose="02020603050405020304" pitchFamily="18" charset="0"/>
              <a:cs typeface="Times New Roman" panose="02020603050405020304" pitchFamily="18" charset="0"/>
            </a:rPr>
            <a:t>4</a:t>
          </a:r>
          <a:endParaRPr lang="it-IT" sz="3200">
            <a:effectLst/>
            <a:latin typeface="Helvetica" panose="020B0604020202020204" pitchFamily="34" charset="0"/>
            <a:ea typeface="Times New Roman" panose="02020603050405020304" pitchFamily="18" charset="0"/>
            <a:cs typeface="Times New Roman" panose="02020603050405020304" pitchFamily="18" charset="0"/>
          </a:endParaRPr>
        </a:p>
      </xdr:txBody>
    </xdr:sp>
    <xdr:clientData/>
  </xdr:twoCellAnchor>
  <xdr:twoCellAnchor>
    <xdr:from>
      <xdr:col>11</xdr:col>
      <xdr:colOff>24653</xdr:colOff>
      <xdr:row>29</xdr:row>
      <xdr:rowOff>159124</xdr:rowOff>
    </xdr:from>
    <xdr:to>
      <xdr:col>11</xdr:col>
      <xdr:colOff>510428</xdr:colOff>
      <xdr:row>32</xdr:row>
      <xdr:rowOff>54350</xdr:rowOff>
    </xdr:to>
    <xdr:sp macro="" textlink="">
      <xdr:nvSpPr>
        <xdr:cNvPr id="21" name="Rettangolo con angoli arrotondati 20">
          <a:extLst>
            <a:ext uri="{FF2B5EF4-FFF2-40B4-BE49-F238E27FC236}">
              <a16:creationId xmlns:a16="http://schemas.microsoft.com/office/drawing/2014/main" id="{2E626E3C-25A7-4F27-B094-8287118AA5F0}"/>
            </a:ext>
          </a:extLst>
        </xdr:cNvPr>
        <xdr:cNvSpPr/>
      </xdr:nvSpPr>
      <xdr:spPr>
        <a:xfrm>
          <a:off x="6680947" y="5683624"/>
          <a:ext cx="485775" cy="466726"/>
        </a:xfrm>
        <a:prstGeom prst="roundRect">
          <a:avLst>
            <a:gd name="adj" fmla="val 20176"/>
          </a:avLst>
        </a:prstGeom>
        <a:solidFill>
          <a:srgbClr val="00B0F0"/>
        </a:solidFill>
        <a:ln>
          <a:noFill/>
        </a:ln>
        <a:effectLst>
          <a:softEdge rad="63500"/>
        </a:effectLst>
      </xdr:spPr>
      <xdr:style>
        <a:lnRef idx="0">
          <a:scrgbClr r="0" g="0" b="0"/>
        </a:lnRef>
        <a:fillRef idx="0">
          <a:scrgbClr r="0" g="0" b="0"/>
        </a:fillRef>
        <a:effectRef idx="0">
          <a:scrgbClr r="0" g="0" b="0"/>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buNone/>
          </a:pPr>
          <a:r>
            <a:rPr lang="it-IT" sz="2000">
              <a:ln w="12700" cap="rnd" cmpd="sng" algn="ctr">
                <a:solidFill>
                  <a:srgbClr val="FFFFFF"/>
                </a:solidFill>
                <a:prstDash val="solid"/>
                <a:bevel/>
              </a:ln>
              <a:effectLst/>
              <a:latin typeface="Helvetica" panose="020B0604020202020204" pitchFamily="34" charset="0"/>
              <a:ea typeface="Times New Roman" panose="02020603050405020304" pitchFamily="18" charset="0"/>
              <a:cs typeface="Times New Roman" panose="02020603050405020304" pitchFamily="18" charset="0"/>
            </a:rPr>
            <a:t>4</a:t>
          </a:r>
          <a:endParaRPr lang="it-IT" sz="3200">
            <a:effectLst/>
            <a:latin typeface="Helvetica" panose="020B0604020202020204" pitchFamily="34" charset="0"/>
            <a:ea typeface="Times New Roman" panose="02020603050405020304" pitchFamily="18" charset="0"/>
            <a:cs typeface="Times New Roman" panose="02020603050405020304" pitchFamily="18" charset="0"/>
          </a:endParaRPr>
        </a:p>
      </xdr:txBody>
    </xdr:sp>
    <xdr:clientData/>
  </xdr:twoCellAnchor>
  <xdr:twoCellAnchor>
    <xdr:from>
      <xdr:col>8</xdr:col>
      <xdr:colOff>42582</xdr:colOff>
      <xdr:row>19</xdr:row>
      <xdr:rowOff>31377</xdr:rowOff>
    </xdr:from>
    <xdr:to>
      <xdr:col>8</xdr:col>
      <xdr:colOff>528357</xdr:colOff>
      <xdr:row>21</xdr:row>
      <xdr:rowOff>117103</xdr:rowOff>
    </xdr:to>
    <xdr:sp macro="" textlink="">
      <xdr:nvSpPr>
        <xdr:cNvPr id="22" name="Rettangolo con angoli arrotondati 21">
          <a:extLst>
            <a:ext uri="{FF2B5EF4-FFF2-40B4-BE49-F238E27FC236}">
              <a16:creationId xmlns:a16="http://schemas.microsoft.com/office/drawing/2014/main" id="{C073FA3E-4648-46B3-B69F-327898666026}"/>
            </a:ext>
          </a:extLst>
        </xdr:cNvPr>
        <xdr:cNvSpPr/>
      </xdr:nvSpPr>
      <xdr:spPr>
        <a:xfrm>
          <a:off x="4883523" y="3650877"/>
          <a:ext cx="485775" cy="466726"/>
        </a:xfrm>
        <a:prstGeom prst="roundRect">
          <a:avLst>
            <a:gd name="adj" fmla="val 20176"/>
          </a:avLst>
        </a:prstGeom>
        <a:solidFill>
          <a:srgbClr val="00B0F0"/>
        </a:solidFill>
        <a:ln>
          <a:noFill/>
        </a:ln>
        <a:effectLst>
          <a:softEdge rad="63500"/>
        </a:effectLst>
      </xdr:spPr>
      <xdr:style>
        <a:lnRef idx="0">
          <a:scrgbClr r="0" g="0" b="0"/>
        </a:lnRef>
        <a:fillRef idx="0">
          <a:scrgbClr r="0" g="0" b="0"/>
        </a:fillRef>
        <a:effectRef idx="0">
          <a:scrgbClr r="0" g="0" b="0"/>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buNone/>
          </a:pPr>
          <a:r>
            <a:rPr lang="it-IT" sz="2000">
              <a:ln w="12700" cap="rnd" cmpd="sng" algn="ctr">
                <a:solidFill>
                  <a:srgbClr val="FFFFFF"/>
                </a:solidFill>
                <a:prstDash val="solid"/>
                <a:bevel/>
              </a:ln>
              <a:effectLst/>
              <a:latin typeface="Helvetica" panose="020B0604020202020204" pitchFamily="34" charset="0"/>
              <a:ea typeface="Times New Roman" panose="02020603050405020304" pitchFamily="18" charset="0"/>
              <a:cs typeface="Times New Roman" panose="02020603050405020304" pitchFamily="18" charset="0"/>
            </a:rPr>
            <a:t>4</a:t>
          </a:r>
          <a:endParaRPr lang="it-IT" sz="3200">
            <a:effectLst/>
            <a:latin typeface="Helvetica" panose="020B0604020202020204" pitchFamily="34" charset="0"/>
            <a:ea typeface="Times New Roman" panose="02020603050405020304" pitchFamily="18" charset="0"/>
            <a:cs typeface="Times New Roman" panose="02020603050405020304" pitchFamily="18" charset="0"/>
          </a:endParaRPr>
        </a:p>
      </xdr:txBody>
    </xdr:sp>
    <xdr:clientData/>
  </xdr:twoCellAnchor>
  <xdr:twoCellAnchor>
    <xdr:from>
      <xdr:col>14</xdr:col>
      <xdr:colOff>329453</xdr:colOff>
      <xdr:row>22</xdr:row>
      <xdr:rowOff>116542</xdr:rowOff>
    </xdr:from>
    <xdr:to>
      <xdr:col>15</xdr:col>
      <xdr:colOff>210110</xdr:colOff>
      <xdr:row>25</xdr:row>
      <xdr:rowOff>11768</xdr:rowOff>
    </xdr:to>
    <xdr:sp macro="" textlink="">
      <xdr:nvSpPr>
        <xdr:cNvPr id="23" name="Rettangolo con angoli arrotondati 22">
          <a:extLst>
            <a:ext uri="{FF2B5EF4-FFF2-40B4-BE49-F238E27FC236}">
              <a16:creationId xmlns:a16="http://schemas.microsoft.com/office/drawing/2014/main" id="{43F15F3B-6D78-42DB-BC4F-EFCAA695A33E}"/>
            </a:ext>
          </a:extLst>
        </xdr:cNvPr>
        <xdr:cNvSpPr/>
      </xdr:nvSpPr>
      <xdr:spPr>
        <a:xfrm>
          <a:off x="8801100" y="4307542"/>
          <a:ext cx="485775" cy="466726"/>
        </a:xfrm>
        <a:prstGeom prst="roundRect">
          <a:avLst>
            <a:gd name="adj" fmla="val 20176"/>
          </a:avLst>
        </a:prstGeom>
        <a:solidFill>
          <a:srgbClr val="00B0F0"/>
        </a:solidFill>
        <a:ln>
          <a:noFill/>
        </a:ln>
        <a:effectLst>
          <a:softEdge rad="63500"/>
        </a:effectLst>
      </xdr:spPr>
      <xdr:style>
        <a:lnRef idx="0">
          <a:scrgbClr r="0" g="0" b="0"/>
        </a:lnRef>
        <a:fillRef idx="0">
          <a:scrgbClr r="0" g="0" b="0"/>
        </a:fillRef>
        <a:effectRef idx="0">
          <a:scrgbClr r="0" g="0" b="0"/>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buNone/>
          </a:pPr>
          <a:r>
            <a:rPr lang="it-IT" sz="2000">
              <a:ln w="12700" cap="rnd" cmpd="sng" algn="ctr">
                <a:solidFill>
                  <a:srgbClr val="FFFFFF"/>
                </a:solidFill>
                <a:prstDash val="solid"/>
                <a:bevel/>
              </a:ln>
              <a:effectLst/>
              <a:latin typeface="Helvetica" panose="020B0604020202020204" pitchFamily="34" charset="0"/>
              <a:ea typeface="Times New Roman" panose="02020603050405020304" pitchFamily="18" charset="0"/>
              <a:cs typeface="Times New Roman" panose="02020603050405020304" pitchFamily="18" charset="0"/>
            </a:rPr>
            <a:t>4</a:t>
          </a:r>
          <a:endParaRPr lang="it-IT" sz="3200">
            <a:effectLst/>
            <a:latin typeface="Helvetica" panose="020B0604020202020204" pitchFamily="34" charset="0"/>
            <a:ea typeface="Times New Roman" panose="02020603050405020304" pitchFamily="18" charset="0"/>
            <a:cs typeface="Times New Roman" panose="02020603050405020304" pitchFamily="18" charset="0"/>
          </a:endParaRPr>
        </a:p>
      </xdr:txBody>
    </xdr:sp>
    <xdr:clientData/>
  </xdr:twoCellAnchor>
  <xdr:twoCellAnchor>
    <xdr:from>
      <xdr:col>15</xdr:col>
      <xdr:colOff>44823</xdr:colOff>
      <xdr:row>66</xdr:row>
      <xdr:rowOff>145676</xdr:rowOff>
    </xdr:from>
    <xdr:to>
      <xdr:col>15</xdr:col>
      <xdr:colOff>530598</xdr:colOff>
      <xdr:row>69</xdr:row>
      <xdr:rowOff>40902</xdr:rowOff>
    </xdr:to>
    <xdr:sp macro="" textlink="">
      <xdr:nvSpPr>
        <xdr:cNvPr id="24" name="Rettangolo con angoli arrotondati 23">
          <a:extLst>
            <a:ext uri="{FF2B5EF4-FFF2-40B4-BE49-F238E27FC236}">
              <a16:creationId xmlns:a16="http://schemas.microsoft.com/office/drawing/2014/main" id="{FC50CE1C-3094-4165-9FF5-24EF6A7CC694}"/>
            </a:ext>
          </a:extLst>
        </xdr:cNvPr>
        <xdr:cNvSpPr/>
      </xdr:nvSpPr>
      <xdr:spPr>
        <a:xfrm>
          <a:off x="9121588" y="12718676"/>
          <a:ext cx="485775" cy="466726"/>
        </a:xfrm>
        <a:prstGeom prst="roundRect">
          <a:avLst>
            <a:gd name="adj" fmla="val 20176"/>
          </a:avLst>
        </a:prstGeom>
        <a:solidFill>
          <a:srgbClr val="00B0F0"/>
        </a:solidFill>
        <a:ln>
          <a:noFill/>
        </a:ln>
        <a:effectLst>
          <a:softEdge rad="63500"/>
        </a:effectLst>
      </xdr:spPr>
      <xdr:style>
        <a:lnRef idx="0">
          <a:scrgbClr r="0" g="0" b="0"/>
        </a:lnRef>
        <a:fillRef idx="0">
          <a:scrgbClr r="0" g="0" b="0"/>
        </a:fillRef>
        <a:effectRef idx="0">
          <a:scrgbClr r="0" g="0" b="0"/>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buNone/>
          </a:pPr>
          <a:r>
            <a:rPr lang="it-IT" sz="2000">
              <a:ln w="12700" cap="rnd" cmpd="sng" algn="ctr">
                <a:solidFill>
                  <a:srgbClr val="FFFFFF"/>
                </a:solidFill>
                <a:prstDash val="solid"/>
                <a:bevel/>
              </a:ln>
              <a:effectLst/>
              <a:latin typeface="Helvetica" panose="020B0604020202020204" pitchFamily="34" charset="0"/>
              <a:ea typeface="Times New Roman" panose="02020603050405020304" pitchFamily="18" charset="0"/>
              <a:cs typeface="Times New Roman" panose="02020603050405020304" pitchFamily="18" charset="0"/>
            </a:rPr>
            <a:t>4</a:t>
          </a:r>
          <a:endParaRPr lang="it-IT" sz="3200">
            <a:effectLst/>
            <a:latin typeface="Helvetica" panose="020B0604020202020204" pitchFamily="34" charset="0"/>
            <a:ea typeface="Times New Roman" panose="02020603050405020304" pitchFamily="18" charset="0"/>
            <a:cs typeface="Times New Roman" panose="02020603050405020304" pitchFamily="18" charset="0"/>
          </a:endParaRPr>
        </a:p>
      </xdr:txBody>
    </xdr:sp>
    <xdr:clientData/>
  </xdr:twoCellAnchor>
  <xdr:twoCellAnchor>
    <xdr:from>
      <xdr:col>12</xdr:col>
      <xdr:colOff>533399</xdr:colOff>
      <xdr:row>71</xdr:row>
      <xdr:rowOff>73958</xdr:rowOff>
    </xdr:from>
    <xdr:to>
      <xdr:col>13</xdr:col>
      <xdr:colOff>414057</xdr:colOff>
      <xdr:row>73</xdr:row>
      <xdr:rowOff>159684</xdr:rowOff>
    </xdr:to>
    <xdr:sp macro="" textlink="">
      <xdr:nvSpPr>
        <xdr:cNvPr id="25" name="Rettangolo con angoli arrotondati 24">
          <a:extLst>
            <a:ext uri="{FF2B5EF4-FFF2-40B4-BE49-F238E27FC236}">
              <a16:creationId xmlns:a16="http://schemas.microsoft.com/office/drawing/2014/main" id="{0A8F0281-1716-43C6-A0A4-8C4DDB9F4229}"/>
            </a:ext>
          </a:extLst>
        </xdr:cNvPr>
        <xdr:cNvSpPr/>
      </xdr:nvSpPr>
      <xdr:spPr>
        <a:xfrm>
          <a:off x="7794811" y="13599458"/>
          <a:ext cx="485775" cy="466726"/>
        </a:xfrm>
        <a:prstGeom prst="roundRect">
          <a:avLst>
            <a:gd name="adj" fmla="val 20176"/>
          </a:avLst>
        </a:prstGeom>
        <a:solidFill>
          <a:srgbClr val="00B0F0"/>
        </a:solidFill>
        <a:ln>
          <a:noFill/>
        </a:ln>
        <a:effectLst>
          <a:softEdge rad="63500"/>
        </a:effectLst>
      </xdr:spPr>
      <xdr:style>
        <a:lnRef idx="0">
          <a:scrgbClr r="0" g="0" b="0"/>
        </a:lnRef>
        <a:fillRef idx="0">
          <a:scrgbClr r="0" g="0" b="0"/>
        </a:fillRef>
        <a:effectRef idx="0">
          <a:scrgbClr r="0" g="0" b="0"/>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buNone/>
          </a:pPr>
          <a:r>
            <a:rPr lang="it-IT" sz="2000">
              <a:ln w="12700" cap="rnd" cmpd="sng" algn="ctr">
                <a:solidFill>
                  <a:srgbClr val="FFFFFF"/>
                </a:solidFill>
                <a:prstDash val="solid"/>
                <a:bevel/>
              </a:ln>
              <a:effectLst/>
              <a:latin typeface="Helvetica" panose="020B0604020202020204" pitchFamily="34" charset="0"/>
              <a:ea typeface="Times New Roman" panose="02020603050405020304" pitchFamily="18" charset="0"/>
              <a:cs typeface="Times New Roman" panose="02020603050405020304" pitchFamily="18" charset="0"/>
            </a:rPr>
            <a:t>4</a:t>
          </a:r>
          <a:endParaRPr lang="it-IT" sz="3200">
            <a:effectLst/>
            <a:latin typeface="Helvetica" panose="020B0604020202020204" pitchFamily="34" charset="0"/>
            <a:ea typeface="Times New Roman" panose="02020603050405020304" pitchFamily="18" charset="0"/>
            <a:cs typeface="Times New Roman" panose="02020603050405020304" pitchFamily="18" charset="0"/>
          </a:endParaRPr>
        </a:p>
      </xdr:txBody>
    </xdr:sp>
    <xdr:clientData/>
  </xdr:twoCellAnchor>
  <xdr:twoCellAnchor>
    <xdr:from>
      <xdr:col>10</xdr:col>
      <xdr:colOff>540124</xdr:colOff>
      <xdr:row>75</xdr:row>
      <xdr:rowOff>125505</xdr:rowOff>
    </xdr:from>
    <xdr:to>
      <xdr:col>11</xdr:col>
      <xdr:colOff>420781</xdr:colOff>
      <xdr:row>78</xdr:row>
      <xdr:rowOff>20731</xdr:rowOff>
    </xdr:to>
    <xdr:sp macro="" textlink="">
      <xdr:nvSpPr>
        <xdr:cNvPr id="26" name="Rettangolo con angoli arrotondati 25">
          <a:extLst>
            <a:ext uri="{FF2B5EF4-FFF2-40B4-BE49-F238E27FC236}">
              <a16:creationId xmlns:a16="http://schemas.microsoft.com/office/drawing/2014/main" id="{8E211FD7-227D-43E4-9AC0-3C5C4D8FC24E}"/>
            </a:ext>
          </a:extLst>
        </xdr:cNvPr>
        <xdr:cNvSpPr/>
      </xdr:nvSpPr>
      <xdr:spPr>
        <a:xfrm>
          <a:off x="6591300" y="14413005"/>
          <a:ext cx="485775" cy="466726"/>
        </a:xfrm>
        <a:prstGeom prst="roundRect">
          <a:avLst>
            <a:gd name="adj" fmla="val 20176"/>
          </a:avLst>
        </a:prstGeom>
        <a:solidFill>
          <a:srgbClr val="00B0F0"/>
        </a:solidFill>
        <a:ln>
          <a:noFill/>
        </a:ln>
        <a:effectLst>
          <a:softEdge rad="63500"/>
        </a:effectLst>
      </xdr:spPr>
      <xdr:style>
        <a:lnRef idx="0">
          <a:scrgbClr r="0" g="0" b="0"/>
        </a:lnRef>
        <a:fillRef idx="0">
          <a:scrgbClr r="0" g="0" b="0"/>
        </a:fillRef>
        <a:effectRef idx="0">
          <a:scrgbClr r="0" g="0" b="0"/>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buNone/>
          </a:pPr>
          <a:r>
            <a:rPr lang="it-IT" sz="2000">
              <a:ln w="12700" cap="rnd" cmpd="sng" algn="ctr">
                <a:solidFill>
                  <a:srgbClr val="FFFFFF"/>
                </a:solidFill>
                <a:prstDash val="solid"/>
                <a:bevel/>
              </a:ln>
              <a:effectLst/>
              <a:latin typeface="Helvetica" panose="020B0604020202020204" pitchFamily="34" charset="0"/>
              <a:ea typeface="Times New Roman" panose="02020603050405020304" pitchFamily="18" charset="0"/>
              <a:cs typeface="Times New Roman" panose="02020603050405020304" pitchFamily="18" charset="0"/>
            </a:rPr>
            <a:t>4</a:t>
          </a:r>
          <a:endParaRPr lang="it-IT" sz="3200">
            <a:effectLst/>
            <a:latin typeface="Helvetica" panose="020B0604020202020204" pitchFamily="34" charset="0"/>
            <a:ea typeface="Times New Roman" panose="02020603050405020304" pitchFamily="18" charset="0"/>
            <a:cs typeface="Times New Roman" panose="02020603050405020304" pitchFamily="18" charset="0"/>
          </a:endParaRPr>
        </a:p>
      </xdr:txBody>
    </xdr:sp>
    <xdr:clientData/>
  </xdr:twoCellAnchor>
  <xdr:twoCellAnchor>
    <xdr:from>
      <xdr:col>8</xdr:col>
      <xdr:colOff>42582</xdr:colOff>
      <xdr:row>76</xdr:row>
      <xdr:rowOff>132228</xdr:rowOff>
    </xdr:from>
    <xdr:to>
      <xdr:col>8</xdr:col>
      <xdr:colOff>528357</xdr:colOff>
      <xdr:row>79</xdr:row>
      <xdr:rowOff>27454</xdr:rowOff>
    </xdr:to>
    <xdr:sp macro="" textlink="">
      <xdr:nvSpPr>
        <xdr:cNvPr id="27" name="Rettangolo con angoli arrotondati 26">
          <a:extLst>
            <a:ext uri="{FF2B5EF4-FFF2-40B4-BE49-F238E27FC236}">
              <a16:creationId xmlns:a16="http://schemas.microsoft.com/office/drawing/2014/main" id="{F7284388-CD0F-4426-9392-151FF77273E6}"/>
            </a:ext>
          </a:extLst>
        </xdr:cNvPr>
        <xdr:cNvSpPr/>
      </xdr:nvSpPr>
      <xdr:spPr>
        <a:xfrm>
          <a:off x="4883523" y="14610228"/>
          <a:ext cx="485775" cy="466726"/>
        </a:xfrm>
        <a:prstGeom prst="roundRect">
          <a:avLst>
            <a:gd name="adj" fmla="val 20176"/>
          </a:avLst>
        </a:prstGeom>
        <a:solidFill>
          <a:srgbClr val="00B0F0"/>
        </a:solidFill>
        <a:ln>
          <a:noFill/>
        </a:ln>
        <a:effectLst>
          <a:softEdge rad="63500"/>
        </a:effectLst>
      </xdr:spPr>
      <xdr:style>
        <a:lnRef idx="0">
          <a:scrgbClr r="0" g="0" b="0"/>
        </a:lnRef>
        <a:fillRef idx="0">
          <a:scrgbClr r="0" g="0" b="0"/>
        </a:fillRef>
        <a:effectRef idx="0">
          <a:scrgbClr r="0" g="0" b="0"/>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buNone/>
          </a:pPr>
          <a:r>
            <a:rPr lang="it-IT" sz="2000">
              <a:ln w="12700" cap="rnd" cmpd="sng" algn="ctr">
                <a:solidFill>
                  <a:srgbClr val="FFFFFF"/>
                </a:solidFill>
                <a:prstDash val="solid"/>
                <a:bevel/>
              </a:ln>
              <a:effectLst/>
              <a:latin typeface="Helvetica" panose="020B0604020202020204" pitchFamily="34" charset="0"/>
              <a:ea typeface="Times New Roman" panose="02020603050405020304" pitchFamily="18" charset="0"/>
              <a:cs typeface="Times New Roman" panose="02020603050405020304" pitchFamily="18" charset="0"/>
            </a:rPr>
            <a:t>4</a:t>
          </a:r>
          <a:endParaRPr lang="it-IT" sz="3200">
            <a:effectLst/>
            <a:latin typeface="Helvetica" panose="020B0604020202020204" pitchFamily="34" charset="0"/>
            <a:ea typeface="Times New Roman" panose="02020603050405020304" pitchFamily="18" charset="0"/>
            <a:cs typeface="Times New Roman" panose="02020603050405020304" pitchFamily="18" charset="0"/>
          </a:endParaRPr>
        </a:p>
      </xdr:txBody>
    </xdr:sp>
    <xdr:clientData/>
  </xdr:twoCellAnchor>
  <xdr:twoCellAnchor>
    <xdr:from>
      <xdr:col>3</xdr:col>
      <xdr:colOff>150159</xdr:colOff>
      <xdr:row>71</xdr:row>
      <xdr:rowOff>60510</xdr:rowOff>
    </xdr:from>
    <xdr:to>
      <xdr:col>4</xdr:col>
      <xdr:colOff>30816</xdr:colOff>
      <xdr:row>73</xdr:row>
      <xdr:rowOff>146236</xdr:rowOff>
    </xdr:to>
    <xdr:sp macro="" textlink="">
      <xdr:nvSpPr>
        <xdr:cNvPr id="28" name="Rettangolo con angoli arrotondati 27">
          <a:extLst>
            <a:ext uri="{FF2B5EF4-FFF2-40B4-BE49-F238E27FC236}">
              <a16:creationId xmlns:a16="http://schemas.microsoft.com/office/drawing/2014/main" id="{CE19237B-B9AE-45E6-BFE8-535686094863}"/>
            </a:ext>
          </a:extLst>
        </xdr:cNvPr>
        <xdr:cNvSpPr/>
      </xdr:nvSpPr>
      <xdr:spPr>
        <a:xfrm>
          <a:off x="1965512" y="13586010"/>
          <a:ext cx="485775" cy="466726"/>
        </a:xfrm>
        <a:prstGeom prst="roundRect">
          <a:avLst>
            <a:gd name="adj" fmla="val 20176"/>
          </a:avLst>
        </a:prstGeom>
        <a:solidFill>
          <a:srgbClr val="00B0F0"/>
        </a:solidFill>
        <a:ln>
          <a:noFill/>
        </a:ln>
        <a:effectLst>
          <a:softEdge rad="63500"/>
        </a:effectLst>
      </xdr:spPr>
      <xdr:style>
        <a:lnRef idx="0">
          <a:scrgbClr r="0" g="0" b="0"/>
        </a:lnRef>
        <a:fillRef idx="0">
          <a:scrgbClr r="0" g="0" b="0"/>
        </a:fillRef>
        <a:effectRef idx="0">
          <a:scrgbClr r="0" g="0" b="0"/>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buNone/>
          </a:pPr>
          <a:r>
            <a:rPr lang="it-IT" sz="2000">
              <a:ln w="12700" cap="rnd" cmpd="sng" algn="ctr">
                <a:solidFill>
                  <a:srgbClr val="FFFFFF"/>
                </a:solidFill>
                <a:prstDash val="solid"/>
                <a:bevel/>
              </a:ln>
              <a:effectLst/>
              <a:latin typeface="Helvetica" panose="020B0604020202020204" pitchFamily="34" charset="0"/>
              <a:ea typeface="Times New Roman" panose="02020603050405020304" pitchFamily="18" charset="0"/>
              <a:cs typeface="Times New Roman" panose="02020603050405020304" pitchFamily="18" charset="0"/>
            </a:rPr>
            <a:t>4</a:t>
          </a:r>
          <a:endParaRPr lang="it-IT" sz="3200">
            <a:effectLst/>
            <a:latin typeface="Helvetica" panose="020B0604020202020204" pitchFamily="34" charset="0"/>
            <a:ea typeface="Times New Roman" panose="02020603050405020304" pitchFamily="18" charset="0"/>
            <a:cs typeface="Times New Roman" panose="02020603050405020304" pitchFamily="18" charset="0"/>
          </a:endParaRPr>
        </a:p>
      </xdr:txBody>
    </xdr:sp>
    <xdr:clientData/>
  </xdr:twoCellAnchor>
  <xdr:twoCellAnchor>
    <xdr:from>
      <xdr:col>4</xdr:col>
      <xdr:colOff>515470</xdr:colOff>
      <xdr:row>33</xdr:row>
      <xdr:rowOff>56029</xdr:rowOff>
    </xdr:from>
    <xdr:to>
      <xdr:col>5</xdr:col>
      <xdr:colOff>396128</xdr:colOff>
      <xdr:row>35</xdr:row>
      <xdr:rowOff>141755</xdr:rowOff>
    </xdr:to>
    <xdr:sp macro="" textlink="">
      <xdr:nvSpPr>
        <xdr:cNvPr id="29" name="Rettangolo con angoli arrotondati 28">
          <a:extLst>
            <a:ext uri="{FF2B5EF4-FFF2-40B4-BE49-F238E27FC236}">
              <a16:creationId xmlns:a16="http://schemas.microsoft.com/office/drawing/2014/main" id="{3EBCA233-D43B-412E-A90E-3847B4B4E16D}"/>
            </a:ext>
          </a:extLst>
        </xdr:cNvPr>
        <xdr:cNvSpPr/>
      </xdr:nvSpPr>
      <xdr:spPr>
        <a:xfrm>
          <a:off x="2935941" y="6342529"/>
          <a:ext cx="485775" cy="466726"/>
        </a:xfrm>
        <a:prstGeom prst="roundRect">
          <a:avLst>
            <a:gd name="adj" fmla="val 20176"/>
          </a:avLst>
        </a:prstGeom>
        <a:solidFill>
          <a:srgbClr val="00B0F0"/>
        </a:solidFill>
        <a:ln>
          <a:noFill/>
        </a:ln>
        <a:effectLst>
          <a:softEdge rad="63500"/>
        </a:effectLst>
      </xdr:spPr>
      <xdr:style>
        <a:lnRef idx="0">
          <a:scrgbClr r="0" g="0" b="0"/>
        </a:lnRef>
        <a:fillRef idx="0">
          <a:scrgbClr r="0" g="0" b="0"/>
        </a:fillRef>
        <a:effectRef idx="0">
          <a:scrgbClr r="0" g="0" b="0"/>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buNone/>
          </a:pPr>
          <a:r>
            <a:rPr lang="it-IT" sz="2000">
              <a:ln w="12700" cap="rnd" cmpd="sng" algn="ctr">
                <a:solidFill>
                  <a:srgbClr val="FFFFFF"/>
                </a:solidFill>
                <a:prstDash val="solid"/>
                <a:bevel/>
              </a:ln>
              <a:effectLst/>
              <a:latin typeface="Helvetica" panose="020B0604020202020204" pitchFamily="34" charset="0"/>
              <a:ea typeface="Times New Roman" panose="02020603050405020304" pitchFamily="18" charset="0"/>
              <a:cs typeface="Times New Roman" panose="02020603050405020304" pitchFamily="18" charset="0"/>
            </a:rPr>
            <a:t>5</a:t>
          </a:r>
          <a:endParaRPr lang="it-IT" sz="3200">
            <a:effectLst/>
            <a:latin typeface="Helvetica" panose="020B0604020202020204" pitchFamily="34" charset="0"/>
            <a:ea typeface="Times New Roman" panose="02020603050405020304" pitchFamily="18" charset="0"/>
            <a:cs typeface="Times New Roman" panose="02020603050405020304" pitchFamily="18" charset="0"/>
          </a:endParaRPr>
        </a:p>
      </xdr:txBody>
    </xdr:sp>
    <xdr:clientData/>
  </xdr:twoCellAnchor>
  <xdr:twoCellAnchor>
    <xdr:from>
      <xdr:col>7</xdr:col>
      <xdr:colOff>522194</xdr:colOff>
      <xdr:row>80</xdr:row>
      <xdr:rowOff>85165</xdr:rowOff>
    </xdr:from>
    <xdr:to>
      <xdr:col>8</xdr:col>
      <xdr:colOff>402852</xdr:colOff>
      <xdr:row>82</xdr:row>
      <xdr:rowOff>170891</xdr:rowOff>
    </xdr:to>
    <xdr:sp macro="" textlink="">
      <xdr:nvSpPr>
        <xdr:cNvPr id="30" name="Rettangolo con angoli arrotondati 29">
          <a:extLst>
            <a:ext uri="{FF2B5EF4-FFF2-40B4-BE49-F238E27FC236}">
              <a16:creationId xmlns:a16="http://schemas.microsoft.com/office/drawing/2014/main" id="{F6B88D94-0618-4F7F-B63D-E6840301E487}"/>
            </a:ext>
          </a:extLst>
        </xdr:cNvPr>
        <xdr:cNvSpPr/>
      </xdr:nvSpPr>
      <xdr:spPr>
        <a:xfrm>
          <a:off x="4758018" y="15325165"/>
          <a:ext cx="485775" cy="466726"/>
        </a:xfrm>
        <a:prstGeom prst="roundRect">
          <a:avLst>
            <a:gd name="adj" fmla="val 20176"/>
          </a:avLst>
        </a:prstGeom>
        <a:solidFill>
          <a:srgbClr val="00B0F0"/>
        </a:solidFill>
        <a:ln>
          <a:noFill/>
        </a:ln>
        <a:effectLst>
          <a:softEdge rad="63500"/>
        </a:effectLst>
      </xdr:spPr>
      <xdr:style>
        <a:lnRef idx="0">
          <a:scrgbClr r="0" g="0" b="0"/>
        </a:lnRef>
        <a:fillRef idx="0">
          <a:scrgbClr r="0" g="0" b="0"/>
        </a:fillRef>
        <a:effectRef idx="0">
          <a:scrgbClr r="0" g="0" b="0"/>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buNone/>
          </a:pPr>
          <a:r>
            <a:rPr lang="it-IT" sz="2000">
              <a:ln w="12700" cap="rnd" cmpd="sng" algn="ctr">
                <a:solidFill>
                  <a:srgbClr val="FFFFFF"/>
                </a:solidFill>
                <a:prstDash val="solid"/>
                <a:bevel/>
              </a:ln>
              <a:effectLst/>
              <a:latin typeface="Helvetica" panose="020B0604020202020204" pitchFamily="34" charset="0"/>
              <a:ea typeface="Times New Roman" panose="02020603050405020304" pitchFamily="18" charset="0"/>
              <a:cs typeface="Times New Roman" panose="02020603050405020304" pitchFamily="18" charset="0"/>
            </a:rPr>
            <a:t>5</a:t>
          </a:r>
          <a:endParaRPr lang="it-IT" sz="3200">
            <a:effectLst/>
            <a:latin typeface="Helvetica" panose="020B0604020202020204" pitchFamily="34" charset="0"/>
            <a:ea typeface="Times New Roman" panose="02020603050405020304" pitchFamily="18" charset="0"/>
            <a:cs typeface="Times New Roman" panose="02020603050405020304" pitchFamily="18" charset="0"/>
          </a:endParaRPr>
        </a:p>
      </xdr:txBody>
    </xdr:sp>
    <xdr:clientData/>
  </xdr:twoCellAnchor>
  <xdr:twoCellAnchor>
    <xdr:from>
      <xdr:col>5</xdr:col>
      <xdr:colOff>67236</xdr:colOff>
      <xdr:row>29</xdr:row>
      <xdr:rowOff>33617</xdr:rowOff>
    </xdr:from>
    <xdr:to>
      <xdr:col>5</xdr:col>
      <xdr:colOff>553011</xdr:colOff>
      <xdr:row>31</xdr:row>
      <xdr:rowOff>119343</xdr:rowOff>
    </xdr:to>
    <xdr:sp macro="" textlink="">
      <xdr:nvSpPr>
        <xdr:cNvPr id="31" name="Rettangolo con angoli arrotondati 30">
          <a:extLst>
            <a:ext uri="{FF2B5EF4-FFF2-40B4-BE49-F238E27FC236}">
              <a16:creationId xmlns:a16="http://schemas.microsoft.com/office/drawing/2014/main" id="{517CB0E7-B666-42CC-9555-EFA36CD413AD}"/>
            </a:ext>
          </a:extLst>
        </xdr:cNvPr>
        <xdr:cNvSpPr/>
      </xdr:nvSpPr>
      <xdr:spPr>
        <a:xfrm>
          <a:off x="3092824" y="5558117"/>
          <a:ext cx="485775" cy="466726"/>
        </a:xfrm>
        <a:prstGeom prst="roundRect">
          <a:avLst>
            <a:gd name="adj" fmla="val 20176"/>
          </a:avLst>
        </a:prstGeom>
        <a:solidFill>
          <a:srgbClr val="00B0F0"/>
        </a:solidFill>
        <a:ln>
          <a:noFill/>
        </a:ln>
        <a:effectLst>
          <a:softEdge rad="63500"/>
        </a:effectLst>
      </xdr:spPr>
      <xdr:style>
        <a:lnRef idx="0">
          <a:scrgbClr r="0" g="0" b="0"/>
        </a:lnRef>
        <a:fillRef idx="0">
          <a:scrgbClr r="0" g="0" b="0"/>
        </a:fillRef>
        <a:effectRef idx="0">
          <a:scrgbClr r="0" g="0" b="0"/>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buNone/>
          </a:pPr>
          <a:r>
            <a:rPr lang="it-IT" sz="2000">
              <a:ln w="12700" cap="rnd" cmpd="sng" algn="ctr">
                <a:solidFill>
                  <a:srgbClr val="FFFFFF"/>
                </a:solidFill>
                <a:prstDash val="solid"/>
                <a:bevel/>
              </a:ln>
              <a:effectLst/>
              <a:latin typeface="Helvetica" panose="020B0604020202020204" pitchFamily="34" charset="0"/>
              <a:ea typeface="Times New Roman" panose="02020603050405020304" pitchFamily="18" charset="0"/>
              <a:cs typeface="Times New Roman" panose="02020603050405020304" pitchFamily="18" charset="0"/>
            </a:rPr>
            <a:t>6</a:t>
          </a:r>
          <a:endParaRPr lang="it-IT" sz="3200">
            <a:effectLst/>
            <a:latin typeface="Helvetica" panose="020B0604020202020204" pitchFamily="34" charset="0"/>
            <a:ea typeface="Times New Roman" panose="02020603050405020304" pitchFamily="18" charset="0"/>
            <a:cs typeface="Times New Roman" panose="02020603050405020304" pitchFamily="18" charset="0"/>
          </a:endParaRPr>
        </a:p>
      </xdr:txBody>
    </xdr:sp>
    <xdr:clientData/>
  </xdr:twoCellAnchor>
  <xdr:twoCellAnchor>
    <xdr:from>
      <xdr:col>5</xdr:col>
      <xdr:colOff>275666</xdr:colOff>
      <xdr:row>69</xdr:row>
      <xdr:rowOff>51547</xdr:rowOff>
    </xdr:from>
    <xdr:to>
      <xdr:col>6</xdr:col>
      <xdr:colOff>156323</xdr:colOff>
      <xdr:row>71</xdr:row>
      <xdr:rowOff>137273</xdr:rowOff>
    </xdr:to>
    <xdr:sp macro="" textlink="">
      <xdr:nvSpPr>
        <xdr:cNvPr id="32" name="Rettangolo con angoli arrotondati 31">
          <a:extLst>
            <a:ext uri="{FF2B5EF4-FFF2-40B4-BE49-F238E27FC236}">
              <a16:creationId xmlns:a16="http://schemas.microsoft.com/office/drawing/2014/main" id="{009BF3F5-89CE-4F2D-804B-88E1BE96C1FD}"/>
            </a:ext>
          </a:extLst>
        </xdr:cNvPr>
        <xdr:cNvSpPr/>
      </xdr:nvSpPr>
      <xdr:spPr>
        <a:xfrm>
          <a:off x="3301254" y="13196047"/>
          <a:ext cx="485775" cy="466726"/>
        </a:xfrm>
        <a:prstGeom prst="roundRect">
          <a:avLst>
            <a:gd name="adj" fmla="val 20176"/>
          </a:avLst>
        </a:prstGeom>
        <a:solidFill>
          <a:srgbClr val="00B0F0"/>
        </a:solidFill>
        <a:ln>
          <a:noFill/>
        </a:ln>
        <a:effectLst>
          <a:softEdge rad="63500"/>
        </a:effectLst>
      </xdr:spPr>
      <xdr:style>
        <a:lnRef idx="0">
          <a:scrgbClr r="0" g="0" b="0"/>
        </a:lnRef>
        <a:fillRef idx="0">
          <a:scrgbClr r="0" g="0" b="0"/>
        </a:fillRef>
        <a:effectRef idx="0">
          <a:scrgbClr r="0" g="0" b="0"/>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buNone/>
          </a:pPr>
          <a:r>
            <a:rPr lang="it-IT" sz="2000">
              <a:ln w="12700" cap="rnd" cmpd="sng" algn="ctr">
                <a:solidFill>
                  <a:srgbClr val="FFFFFF"/>
                </a:solidFill>
                <a:prstDash val="solid"/>
                <a:bevel/>
              </a:ln>
              <a:effectLst/>
              <a:latin typeface="Helvetica" panose="020B0604020202020204" pitchFamily="34" charset="0"/>
              <a:ea typeface="Times New Roman" panose="02020603050405020304" pitchFamily="18" charset="0"/>
              <a:cs typeface="Times New Roman" panose="02020603050405020304" pitchFamily="18" charset="0"/>
            </a:rPr>
            <a:t>6</a:t>
          </a:r>
          <a:endParaRPr lang="it-IT" sz="3200">
            <a:effectLst/>
            <a:latin typeface="Helvetica" panose="020B0604020202020204" pitchFamily="34" charset="0"/>
            <a:ea typeface="Times New Roman" panose="02020603050405020304" pitchFamily="18" charset="0"/>
            <a:cs typeface="Times New Roman" panose="02020603050405020304" pitchFamily="18" charset="0"/>
          </a:endParaRPr>
        </a:p>
      </xdr:txBody>
    </xdr:sp>
    <xdr:clientData/>
  </xdr:twoCellAnchor>
  <xdr:twoCellAnchor>
    <xdr:from>
      <xdr:col>6</xdr:col>
      <xdr:colOff>360831</xdr:colOff>
      <xdr:row>74</xdr:row>
      <xdr:rowOff>181535</xdr:rowOff>
    </xdr:from>
    <xdr:to>
      <xdr:col>7</xdr:col>
      <xdr:colOff>241488</xdr:colOff>
      <xdr:row>77</xdr:row>
      <xdr:rowOff>76761</xdr:rowOff>
    </xdr:to>
    <xdr:sp macro="" textlink="">
      <xdr:nvSpPr>
        <xdr:cNvPr id="33" name="Rettangolo con angoli arrotondati 32">
          <a:extLst>
            <a:ext uri="{FF2B5EF4-FFF2-40B4-BE49-F238E27FC236}">
              <a16:creationId xmlns:a16="http://schemas.microsoft.com/office/drawing/2014/main" id="{40BFE449-642E-46E3-9A14-C5BC2B275B04}"/>
            </a:ext>
          </a:extLst>
        </xdr:cNvPr>
        <xdr:cNvSpPr/>
      </xdr:nvSpPr>
      <xdr:spPr>
        <a:xfrm>
          <a:off x="3991537" y="14278535"/>
          <a:ext cx="485775" cy="466726"/>
        </a:xfrm>
        <a:prstGeom prst="roundRect">
          <a:avLst>
            <a:gd name="adj" fmla="val 20176"/>
          </a:avLst>
        </a:prstGeom>
        <a:solidFill>
          <a:srgbClr val="00B0F0"/>
        </a:solidFill>
        <a:ln>
          <a:noFill/>
        </a:ln>
        <a:effectLst>
          <a:softEdge rad="63500"/>
        </a:effectLst>
      </xdr:spPr>
      <xdr:style>
        <a:lnRef idx="0">
          <a:scrgbClr r="0" g="0" b="0"/>
        </a:lnRef>
        <a:fillRef idx="0">
          <a:scrgbClr r="0" g="0" b="0"/>
        </a:fillRef>
        <a:effectRef idx="0">
          <a:scrgbClr r="0" g="0" b="0"/>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buNone/>
          </a:pPr>
          <a:r>
            <a:rPr lang="it-IT" sz="2000">
              <a:ln w="12700" cap="rnd" cmpd="sng" algn="ctr">
                <a:solidFill>
                  <a:srgbClr val="FFFFFF"/>
                </a:solidFill>
                <a:prstDash val="solid"/>
                <a:bevel/>
              </a:ln>
              <a:effectLst/>
              <a:latin typeface="Helvetica" panose="020B0604020202020204" pitchFamily="34" charset="0"/>
              <a:ea typeface="Times New Roman" panose="02020603050405020304" pitchFamily="18" charset="0"/>
              <a:cs typeface="Times New Roman" panose="02020603050405020304" pitchFamily="18" charset="0"/>
            </a:rPr>
            <a:t>7</a:t>
          </a:r>
          <a:endParaRPr lang="it-IT" sz="3200">
            <a:effectLst/>
            <a:latin typeface="Helvetica" panose="020B0604020202020204" pitchFamily="34" charset="0"/>
            <a:ea typeface="Times New Roman" panose="02020603050405020304" pitchFamily="18" charset="0"/>
            <a:cs typeface="Times New Roman" panose="02020603050405020304" pitchFamily="18"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K57"/>
  <sheetViews>
    <sheetView tabSelected="1" zoomScale="55" zoomScaleNormal="55" zoomScaleSheetLayoutView="70" zoomScalePageLayoutView="115" workbookViewId="0">
      <pane ySplit="4" topLeftCell="A5" activePane="bottomLeft" state="frozen"/>
      <selection pane="bottomLeft" activeCell="C5" sqref="C5"/>
    </sheetView>
  </sheetViews>
  <sheetFormatPr defaultColWidth="9.140625" defaultRowHeight="12.75" x14ac:dyDescent="0.25"/>
  <cols>
    <col min="1" max="1" width="7" style="4" customWidth="1"/>
    <col min="2" max="2" width="19.85546875" style="4" customWidth="1"/>
    <col min="3" max="4" width="17.140625" style="4" customWidth="1"/>
    <col min="5" max="11" width="5.28515625" style="4" customWidth="1"/>
    <col min="12" max="12" width="20.7109375" style="4" customWidth="1"/>
    <col min="13" max="13" width="0.85546875" style="4" hidden="1" customWidth="1"/>
    <col min="14" max="14" width="35.7109375" style="4" customWidth="1"/>
    <col min="15" max="16" width="17.7109375" style="4" customWidth="1"/>
    <col min="17" max="17" width="69.5703125" style="30" customWidth="1"/>
    <col min="18" max="18" width="5.7109375" style="9" customWidth="1"/>
    <col min="19" max="21" width="5.7109375" style="4" customWidth="1"/>
    <col min="22" max="22" width="5.7109375" style="9" customWidth="1"/>
    <col min="23" max="23" width="10.85546875" style="4" customWidth="1"/>
    <col min="24" max="24" width="0.85546875" style="4" hidden="1" customWidth="1"/>
    <col min="25" max="25" width="93" style="32" customWidth="1"/>
    <col min="26" max="30" width="5.7109375" style="4" customWidth="1"/>
    <col min="31" max="31" width="10.85546875" style="4" customWidth="1"/>
    <col min="32" max="32" width="52.5703125" style="4" customWidth="1"/>
    <col min="33" max="33" width="20.85546875" style="4" customWidth="1"/>
    <col min="34" max="34" width="57.28515625" style="59" customWidth="1"/>
    <col min="35" max="16384" width="9.140625" style="4"/>
  </cols>
  <sheetData>
    <row r="1" spans="1:34" ht="97.5" customHeight="1" x14ac:dyDescent="0.25">
      <c r="A1" s="68"/>
      <c r="B1" s="68"/>
      <c r="C1" s="69" t="s">
        <v>48</v>
      </c>
      <c r="D1" s="69"/>
      <c r="E1" s="61" t="s">
        <v>457</v>
      </c>
      <c r="F1" s="62"/>
      <c r="G1" s="62"/>
      <c r="H1" s="62"/>
      <c r="I1" s="62"/>
      <c r="J1" s="62"/>
      <c r="K1" s="62"/>
      <c r="L1" s="62"/>
      <c r="M1" s="62"/>
      <c r="N1" s="62"/>
      <c r="O1" s="62"/>
      <c r="P1" s="62"/>
      <c r="Q1" s="62"/>
      <c r="R1" s="62"/>
      <c r="S1" s="62"/>
      <c r="T1" s="62"/>
      <c r="U1" s="62"/>
      <c r="V1" s="62"/>
      <c r="W1" s="62"/>
      <c r="X1" s="62"/>
      <c r="Y1" s="63"/>
      <c r="Z1" s="64" t="s">
        <v>456</v>
      </c>
      <c r="AA1" s="65"/>
      <c r="AB1" s="65"/>
      <c r="AC1" s="65"/>
      <c r="AD1" s="65"/>
      <c r="AE1" s="65"/>
      <c r="AF1" s="66"/>
      <c r="AG1" s="64" t="s">
        <v>455</v>
      </c>
      <c r="AH1" s="67"/>
    </row>
    <row r="2" spans="1:34" ht="23.25" customHeight="1" x14ac:dyDescent="0.25">
      <c r="A2" s="72"/>
      <c r="B2" s="72"/>
      <c r="C2" s="72"/>
      <c r="D2" s="72"/>
      <c r="E2" s="72"/>
      <c r="F2" s="72"/>
      <c r="G2" s="72"/>
      <c r="H2" s="72"/>
      <c r="I2" s="72"/>
      <c r="J2" s="72"/>
      <c r="K2" s="72"/>
      <c r="L2" s="72"/>
      <c r="M2" s="72"/>
      <c r="N2" s="72"/>
      <c r="O2" s="72"/>
      <c r="P2" s="72"/>
      <c r="Q2" s="72"/>
      <c r="R2" s="72"/>
      <c r="S2" s="72"/>
      <c r="T2" s="72"/>
      <c r="U2" s="72"/>
      <c r="V2" s="72"/>
      <c r="W2" s="72"/>
      <c r="X2" s="72"/>
      <c r="Y2" s="72"/>
      <c r="Z2" s="72"/>
      <c r="AA2" s="72"/>
      <c r="AB2" s="72"/>
      <c r="AC2" s="72"/>
      <c r="AD2" s="72"/>
      <c r="AE2" s="72"/>
      <c r="AF2" s="72"/>
      <c r="AG2" s="72"/>
      <c r="AH2" s="72"/>
    </row>
    <row r="3" spans="1:34" ht="36" customHeight="1" x14ac:dyDescent="0.25">
      <c r="A3" s="70" t="s">
        <v>0</v>
      </c>
      <c r="B3" s="70" t="s">
        <v>370</v>
      </c>
      <c r="C3" s="70" t="s">
        <v>371</v>
      </c>
      <c r="D3" s="70" t="s">
        <v>372</v>
      </c>
      <c r="E3" s="79" t="s">
        <v>378</v>
      </c>
      <c r="F3" s="79"/>
      <c r="G3" s="79"/>
      <c r="H3" s="79"/>
      <c r="I3" s="79"/>
      <c r="J3" s="79"/>
      <c r="K3" s="79"/>
      <c r="L3" s="70" t="s">
        <v>373</v>
      </c>
      <c r="M3" s="80"/>
      <c r="N3" s="70" t="s">
        <v>374</v>
      </c>
      <c r="O3" s="70" t="s">
        <v>375</v>
      </c>
      <c r="P3" s="70" t="s">
        <v>376</v>
      </c>
      <c r="Q3" s="77" t="s">
        <v>377</v>
      </c>
      <c r="R3" s="75" t="s">
        <v>44</v>
      </c>
      <c r="S3" s="75" t="s">
        <v>45</v>
      </c>
      <c r="T3" s="75" t="s">
        <v>47</v>
      </c>
      <c r="U3" s="75" t="s">
        <v>46</v>
      </c>
      <c r="V3" s="75" t="s">
        <v>352</v>
      </c>
      <c r="W3" s="75" t="s">
        <v>422</v>
      </c>
      <c r="X3" s="26"/>
      <c r="Y3" s="77" t="s">
        <v>423</v>
      </c>
      <c r="Z3" s="75" t="s">
        <v>44</v>
      </c>
      <c r="AA3" s="75" t="s">
        <v>45</v>
      </c>
      <c r="AB3" s="75" t="s">
        <v>47</v>
      </c>
      <c r="AC3" s="75" t="s">
        <v>46</v>
      </c>
      <c r="AD3" s="75" t="s">
        <v>352</v>
      </c>
      <c r="AE3" s="73" t="s">
        <v>424</v>
      </c>
      <c r="AF3" s="70" t="s">
        <v>425</v>
      </c>
      <c r="AG3" s="77" t="s">
        <v>426</v>
      </c>
      <c r="AH3" s="77" t="s">
        <v>421</v>
      </c>
    </row>
    <row r="4" spans="1:34" ht="151.5" customHeight="1" x14ac:dyDescent="0.25">
      <c r="A4" s="71"/>
      <c r="B4" s="71"/>
      <c r="C4" s="71"/>
      <c r="D4" s="71"/>
      <c r="E4" s="5" t="s">
        <v>106</v>
      </c>
      <c r="F4" s="5" t="s">
        <v>379</v>
      </c>
      <c r="G4" s="5" t="s">
        <v>380</v>
      </c>
      <c r="H4" s="5" t="s">
        <v>381</v>
      </c>
      <c r="I4" s="5" t="s">
        <v>382</v>
      </c>
      <c r="J4" s="5" t="s">
        <v>383</v>
      </c>
      <c r="K4" s="31" t="s">
        <v>384</v>
      </c>
      <c r="L4" s="71"/>
      <c r="M4" s="81"/>
      <c r="N4" s="71"/>
      <c r="O4" s="71"/>
      <c r="P4" s="71"/>
      <c r="Q4" s="78"/>
      <c r="R4" s="76"/>
      <c r="S4" s="76"/>
      <c r="T4" s="76"/>
      <c r="U4" s="76"/>
      <c r="V4" s="76"/>
      <c r="W4" s="76"/>
      <c r="X4" s="27"/>
      <c r="Y4" s="78"/>
      <c r="Z4" s="76"/>
      <c r="AA4" s="76"/>
      <c r="AB4" s="76"/>
      <c r="AC4" s="76"/>
      <c r="AD4" s="76"/>
      <c r="AE4" s="74"/>
      <c r="AF4" s="71"/>
      <c r="AG4" s="78"/>
      <c r="AH4" s="78"/>
    </row>
    <row r="5" spans="1:34" s="8" customFormat="1" ht="102" customHeight="1" x14ac:dyDescent="0.25">
      <c r="A5" s="10">
        <v>1</v>
      </c>
      <c r="B5" s="10" t="s">
        <v>122</v>
      </c>
      <c r="C5" s="10" t="s">
        <v>385</v>
      </c>
      <c r="D5" s="10" t="s">
        <v>386</v>
      </c>
      <c r="E5" s="7" t="s">
        <v>1</v>
      </c>
      <c r="F5" s="7"/>
      <c r="G5" s="7"/>
      <c r="H5" s="7"/>
      <c r="I5" s="7"/>
      <c r="J5" s="7"/>
      <c r="K5" s="7"/>
      <c r="L5" s="7" t="s">
        <v>451</v>
      </c>
      <c r="M5" s="7"/>
      <c r="N5" s="11" t="s">
        <v>101</v>
      </c>
      <c r="O5" s="11" t="s">
        <v>102</v>
      </c>
      <c r="P5" s="11" t="s">
        <v>205</v>
      </c>
      <c r="Q5" s="28" t="s">
        <v>387</v>
      </c>
      <c r="R5" s="11">
        <v>2</v>
      </c>
      <c r="S5" s="11">
        <v>2</v>
      </c>
      <c r="T5" s="11">
        <v>3</v>
      </c>
      <c r="U5" s="11">
        <v>5</v>
      </c>
      <c r="V5" s="11">
        <f>S5+T5+U5</f>
        <v>10</v>
      </c>
      <c r="W5" s="25" t="str">
        <f>IF(AND(R5&lt;&gt;"",S5&lt;&gt;"",T5&lt;&gt;"",U5&lt;&gt;""),IF(OR(AND(R5=3,V5&lt;=4),AND(R5=2,V5&lt;=7),AND(R5=1,V5&lt;=10)),"LOW",IF(OR(AND(R5=4,V5&gt;=5),AND(R5=3, V5&gt;=8),AND(R5=2, V5&gt;=11),AND(R5=1, V5&gt;=14)),"HIGH","MEDIUM")),"")</f>
        <v>MEDIUM</v>
      </c>
      <c r="X5" s="25"/>
      <c r="Y5" s="28" t="s">
        <v>427</v>
      </c>
      <c r="Z5" s="11">
        <v>2</v>
      </c>
      <c r="AA5" s="11">
        <v>2</v>
      </c>
      <c r="AB5" s="11">
        <v>2</v>
      </c>
      <c r="AC5" s="11">
        <v>2</v>
      </c>
      <c r="AD5" s="11">
        <f>AA5+AB5+AC5</f>
        <v>6</v>
      </c>
      <c r="AE5" s="12" t="str">
        <f>IF(AND(Z5&lt;&gt;"",AA5&lt;&gt;"",AB5&lt;&gt;"",AC5&lt;&gt;""),IF(OR(AND(Z5=3,AD5&lt;=4),AND(Z5=2,AD5&lt;=7),AND(Z5=1,AD5&lt;=10)),"LOW",IF(OR(AND(Z5=4,AD5&gt;=5),AND(Z5=3,AD5&gt;=8),AND(Z5=2,AD5&gt;=11),AND(Z5=1,AD5&gt;=14)),"HIGH","MEDIUM")),"")</f>
        <v>LOW</v>
      </c>
      <c r="AF5" s="11"/>
      <c r="AG5" s="11" t="s">
        <v>36</v>
      </c>
      <c r="AH5" s="58"/>
    </row>
    <row r="6" spans="1:34" s="8" customFormat="1" ht="102" customHeight="1" x14ac:dyDescent="0.25">
      <c r="A6" s="6">
        <f t="shared" ref="A6:A42" si="0">1+A5</f>
        <v>2</v>
      </c>
      <c r="B6" s="10" t="s">
        <v>122</v>
      </c>
      <c r="C6" s="10" t="s">
        <v>385</v>
      </c>
      <c r="D6" s="10" t="s">
        <v>386</v>
      </c>
      <c r="E6" s="7" t="s">
        <v>1</v>
      </c>
      <c r="F6" s="7"/>
      <c r="G6" s="7"/>
      <c r="H6" s="7"/>
      <c r="I6" s="7"/>
      <c r="J6" s="7"/>
      <c r="K6" s="7"/>
      <c r="L6" s="7" t="s">
        <v>451</v>
      </c>
      <c r="M6" s="7"/>
      <c r="N6" s="11" t="s">
        <v>101</v>
      </c>
      <c r="O6" s="11" t="s">
        <v>308</v>
      </c>
      <c r="P6" s="11" t="s">
        <v>205</v>
      </c>
      <c r="Q6" s="28" t="s">
        <v>387</v>
      </c>
      <c r="R6" s="11">
        <v>2</v>
      </c>
      <c r="S6" s="11">
        <v>2</v>
      </c>
      <c r="T6" s="11">
        <v>3</v>
      </c>
      <c r="U6" s="11">
        <v>5</v>
      </c>
      <c r="V6" s="11">
        <f>S6+T6+U6</f>
        <v>10</v>
      </c>
      <c r="W6" s="25" t="str">
        <f t="shared" ref="W6:W42" si="1">IF(AND(R6&lt;&gt;"",S6&lt;&gt;"",T6&lt;&gt;"",U6&lt;&gt;""),IF(OR(AND(R6=3,V6&lt;=4),AND(R6=2,V6&lt;=7),AND(R6=1,V6&lt;=10)),"LOW",IF(OR(AND(R6=4,V6&gt;=5),AND(R6=3, V6&gt;=8),AND(R6=2, V6&gt;=11),AND(R6=1, V6&gt;=14)),"HIGH","MEDIUM")),"")</f>
        <v>MEDIUM</v>
      </c>
      <c r="X6" s="25"/>
      <c r="Y6" s="28" t="s">
        <v>427</v>
      </c>
      <c r="Z6" s="11">
        <v>2</v>
      </c>
      <c r="AA6" s="11">
        <v>2</v>
      </c>
      <c r="AB6" s="11">
        <v>2</v>
      </c>
      <c r="AC6" s="11">
        <v>2</v>
      </c>
      <c r="AD6" s="11">
        <f>AA6+AB6+AC6</f>
        <v>6</v>
      </c>
      <c r="AE6" s="12" t="str">
        <f t="shared" ref="AE6:AE42" si="2">IF(AND(Z6&lt;&gt;"",AA6&lt;&gt;"",AB6&lt;&gt;"",AC6&lt;&gt;""),IF(OR(AND(Z6=3,AD6&lt;=4),AND(Z6=2,AD6&lt;=7),AND(Z6=1,AD6&lt;=10)),"LOW",IF(OR(AND(Z6=4,AD6&gt;=5),AND(Z6=3,AD6&gt;=8),AND(Z6=2,AD6&gt;=11),AND(Z6=1,AD6&gt;=14)),"HIGH","MEDIUM")),"")</f>
        <v>LOW</v>
      </c>
      <c r="AF6" s="11"/>
      <c r="AG6" s="11" t="s">
        <v>36</v>
      </c>
      <c r="AH6" s="58"/>
    </row>
    <row r="7" spans="1:34" s="8" customFormat="1" ht="102" customHeight="1" x14ac:dyDescent="0.25">
      <c r="A7" s="6">
        <f t="shared" si="0"/>
        <v>3</v>
      </c>
      <c r="B7" s="10" t="s">
        <v>122</v>
      </c>
      <c r="C7" s="6" t="s">
        <v>385</v>
      </c>
      <c r="D7" s="10" t="s">
        <v>388</v>
      </c>
      <c r="E7" s="7" t="s">
        <v>1</v>
      </c>
      <c r="F7" s="7"/>
      <c r="G7" s="7"/>
      <c r="H7" s="7"/>
      <c r="I7" s="7"/>
      <c r="J7" s="7"/>
      <c r="K7" s="7"/>
      <c r="L7" s="7" t="s">
        <v>451</v>
      </c>
      <c r="M7" s="7"/>
      <c r="N7" s="7" t="s">
        <v>106</v>
      </c>
      <c r="O7" s="7" t="s">
        <v>102</v>
      </c>
      <c r="P7" s="11" t="s">
        <v>205</v>
      </c>
      <c r="Q7" s="28" t="s">
        <v>419</v>
      </c>
      <c r="R7" s="7">
        <v>2</v>
      </c>
      <c r="S7" s="7">
        <v>2</v>
      </c>
      <c r="T7" s="7">
        <v>3</v>
      </c>
      <c r="U7" s="7">
        <v>5</v>
      </c>
      <c r="V7" s="11">
        <f t="shared" ref="V7:V57" si="3">S7+T7+U7</f>
        <v>10</v>
      </c>
      <c r="W7" s="25" t="str">
        <f t="shared" si="1"/>
        <v>MEDIUM</v>
      </c>
      <c r="X7" s="25"/>
      <c r="Y7" s="28" t="s">
        <v>428</v>
      </c>
      <c r="Z7" s="7">
        <v>2</v>
      </c>
      <c r="AA7" s="7">
        <v>2</v>
      </c>
      <c r="AB7" s="7">
        <v>2</v>
      </c>
      <c r="AC7" s="7">
        <v>2</v>
      </c>
      <c r="AD7" s="11">
        <f t="shared" ref="AD7:AD57" si="4">AA7+AB7+AC7</f>
        <v>6</v>
      </c>
      <c r="AE7" s="12" t="str">
        <f t="shared" si="2"/>
        <v>LOW</v>
      </c>
      <c r="AF7" s="7"/>
      <c r="AG7" s="11" t="s">
        <v>36</v>
      </c>
      <c r="AH7" s="57"/>
    </row>
    <row r="8" spans="1:34" s="8" customFormat="1" ht="102" customHeight="1" x14ac:dyDescent="0.25">
      <c r="A8" s="6">
        <f t="shared" si="0"/>
        <v>4</v>
      </c>
      <c r="B8" s="10" t="s">
        <v>140</v>
      </c>
      <c r="C8" s="6" t="s">
        <v>385</v>
      </c>
      <c r="D8" s="10" t="s">
        <v>398</v>
      </c>
      <c r="E8" s="7"/>
      <c r="F8" s="7" t="s">
        <v>1</v>
      </c>
      <c r="G8" s="7"/>
      <c r="H8" s="7"/>
      <c r="I8" s="7"/>
      <c r="J8" s="7"/>
      <c r="K8" s="7"/>
      <c r="L8" s="7" t="s">
        <v>59</v>
      </c>
      <c r="M8" s="7"/>
      <c r="N8" s="7" t="s">
        <v>399</v>
      </c>
      <c r="O8" s="7" t="s">
        <v>102</v>
      </c>
      <c r="P8" s="11" t="s">
        <v>98</v>
      </c>
      <c r="Q8" s="29" t="s">
        <v>418</v>
      </c>
      <c r="R8" s="7">
        <v>2</v>
      </c>
      <c r="S8" s="7">
        <v>2</v>
      </c>
      <c r="T8" s="7">
        <v>3</v>
      </c>
      <c r="U8" s="7">
        <v>2</v>
      </c>
      <c r="V8" s="11">
        <f t="shared" si="3"/>
        <v>7</v>
      </c>
      <c r="W8" s="25" t="str">
        <f t="shared" si="1"/>
        <v>LOW</v>
      </c>
      <c r="X8" s="25"/>
      <c r="Y8" s="29" t="s">
        <v>429</v>
      </c>
      <c r="Z8" s="7">
        <v>1</v>
      </c>
      <c r="AA8" s="7">
        <v>2</v>
      </c>
      <c r="AB8" s="7">
        <v>1</v>
      </c>
      <c r="AC8" s="7">
        <v>1</v>
      </c>
      <c r="AD8" s="11">
        <f t="shared" si="4"/>
        <v>4</v>
      </c>
      <c r="AE8" s="12" t="str">
        <f t="shared" si="2"/>
        <v>LOW</v>
      </c>
      <c r="AF8" s="7"/>
      <c r="AG8" s="11" t="s">
        <v>43</v>
      </c>
      <c r="AH8" s="57"/>
    </row>
    <row r="9" spans="1:34" s="8" customFormat="1" ht="102" customHeight="1" x14ac:dyDescent="0.25">
      <c r="A9" s="6">
        <f t="shared" si="0"/>
        <v>5</v>
      </c>
      <c r="B9" s="10" t="s">
        <v>140</v>
      </c>
      <c r="C9" s="6" t="s">
        <v>385</v>
      </c>
      <c r="D9" s="10" t="s">
        <v>397</v>
      </c>
      <c r="E9" s="7"/>
      <c r="F9" s="7" t="s">
        <v>1</v>
      </c>
      <c r="G9" s="7"/>
      <c r="H9" s="7"/>
      <c r="I9" s="7"/>
      <c r="J9" s="7"/>
      <c r="K9" s="7"/>
      <c r="L9" s="7" t="s">
        <v>59</v>
      </c>
      <c r="M9" s="7"/>
      <c r="N9" s="7" t="s">
        <v>399</v>
      </c>
      <c r="O9" s="7" t="s">
        <v>113</v>
      </c>
      <c r="P9" s="11" t="s">
        <v>98</v>
      </c>
      <c r="Q9" s="29" t="s">
        <v>418</v>
      </c>
      <c r="R9" s="7">
        <v>2</v>
      </c>
      <c r="S9" s="7">
        <v>2</v>
      </c>
      <c r="T9" s="7">
        <v>3</v>
      </c>
      <c r="U9" s="7">
        <v>2</v>
      </c>
      <c r="V9" s="11">
        <f t="shared" ref="V9:V10" si="5">S9+T9+U9</f>
        <v>7</v>
      </c>
      <c r="W9" s="25" t="str">
        <f t="shared" si="1"/>
        <v>LOW</v>
      </c>
      <c r="X9" s="25"/>
      <c r="Y9" s="29" t="s">
        <v>429</v>
      </c>
      <c r="Z9" s="7">
        <v>1</v>
      </c>
      <c r="AA9" s="7">
        <v>2</v>
      </c>
      <c r="AB9" s="7">
        <v>1</v>
      </c>
      <c r="AC9" s="7">
        <v>1</v>
      </c>
      <c r="AD9" s="11">
        <f t="shared" ref="AD9" si="6">AA9+AB9+AC9</f>
        <v>4</v>
      </c>
      <c r="AE9" s="12" t="str">
        <f t="shared" si="2"/>
        <v>LOW</v>
      </c>
      <c r="AF9" s="7"/>
      <c r="AG9" s="11" t="s">
        <v>43</v>
      </c>
      <c r="AH9" s="57"/>
    </row>
    <row r="10" spans="1:34" s="8" customFormat="1" ht="102" customHeight="1" x14ac:dyDescent="0.25">
      <c r="A10" s="6">
        <f t="shared" si="0"/>
        <v>6</v>
      </c>
      <c r="B10" s="10" t="s">
        <v>140</v>
      </c>
      <c r="C10" s="6" t="s">
        <v>385</v>
      </c>
      <c r="D10" s="10" t="s">
        <v>398</v>
      </c>
      <c r="E10" s="7"/>
      <c r="F10" s="7" t="s">
        <v>1</v>
      </c>
      <c r="G10" s="7"/>
      <c r="H10" s="7"/>
      <c r="I10" s="7"/>
      <c r="J10" s="7"/>
      <c r="K10" s="7"/>
      <c r="L10" s="7" t="s">
        <v>59</v>
      </c>
      <c r="M10" s="7"/>
      <c r="N10" s="7" t="s">
        <v>400</v>
      </c>
      <c r="O10" s="7" t="s">
        <v>102</v>
      </c>
      <c r="P10" s="11" t="s">
        <v>98</v>
      </c>
      <c r="Q10" s="29" t="s">
        <v>418</v>
      </c>
      <c r="R10" s="7">
        <v>2</v>
      </c>
      <c r="S10" s="7">
        <v>2</v>
      </c>
      <c r="T10" s="7">
        <v>3</v>
      </c>
      <c r="U10" s="7">
        <v>2</v>
      </c>
      <c r="V10" s="11">
        <f t="shared" si="5"/>
        <v>7</v>
      </c>
      <c r="W10" s="25" t="str">
        <f t="shared" si="1"/>
        <v>LOW</v>
      </c>
      <c r="X10" s="25"/>
      <c r="Y10" s="29" t="s">
        <v>430</v>
      </c>
      <c r="Z10" s="101">
        <v>1</v>
      </c>
      <c r="AA10" s="7">
        <v>2</v>
      </c>
      <c r="AB10" s="7">
        <v>2</v>
      </c>
      <c r="AC10" s="7">
        <v>1</v>
      </c>
      <c r="AD10" s="11">
        <f t="shared" ref="AD10" si="7">AA10+AB10+AC10</f>
        <v>5</v>
      </c>
      <c r="AE10" s="12" t="str">
        <f t="shared" si="2"/>
        <v>LOW</v>
      </c>
      <c r="AF10" s="7"/>
      <c r="AG10" s="11" t="s">
        <v>50</v>
      </c>
      <c r="AH10" s="57"/>
    </row>
    <row r="11" spans="1:34" s="8" customFormat="1" ht="102" customHeight="1" x14ac:dyDescent="0.25">
      <c r="A11" s="6">
        <f t="shared" si="0"/>
        <v>7</v>
      </c>
      <c r="B11" s="10" t="s">
        <v>140</v>
      </c>
      <c r="C11" s="6" t="s">
        <v>385</v>
      </c>
      <c r="D11" s="10" t="s">
        <v>397</v>
      </c>
      <c r="E11" s="7"/>
      <c r="F11" s="7" t="s">
        <v>1</v>
      </c>
      <c r="G11" s="7"/>
      <c r="H11" s="7"/>
      <c r="I11" s="7"/>
      <c r="J11" s="7"/>
      <c r="K11" s="7"/>
      <c r="L11" s="7" t="s">
        <v>59</v>
      </c>
      <c r="M11" s="7"/>
      <c r="N11" s="7" t="s">
        <v>400</v>
      </c>
      <c r="O11" s="7" t="s">
        <v>113</v>
      </c>
      <c r="P11" s="11" t="s">
        <v>98</v>
      </c>
      <c r="Q11" s="29" t="s">
        <v>418</v>
      </c>
      <c r="R11" s="7">
        <v>2</v>
      </c>
      <c r="S11" s="7">
        <v>2</v>
      </c>
      <c r="T11" s="7">
        <v>3</v>
      </c>
      <c r="U11" s="7">
        <v>2</v>
      </c>
      <c r="V11" s="11">
        <f t="shared" ref="V11" si="8">S11+T11+U11</f>
        <v>7</v>
      </c>
      <c r="W11" s="25" t="str">
        <f t="shared" si="1"/>
        <v>LOW</v>
      </c>
      <c r="X11" s="25"/>
      <c r="Y11" s="29" t="s">
        <v>430</v>
      </c>
      <c r="Z11" s="101">
        <v>1</v>
      </c>
      <c r="AA11" s="7">
        <v>2</v>
      </c>
      <c r="AB11" s="7">
        <v>2</v>
      </c>
      <c r="AC11" s="7">
        <v>1</v>
      </c>
      <c r="AD11" s="11">
        <f t="shared" ref="AD11" si="9">AA11+AB11+AC11</f>
        <v>5</v>
      </c>
      <c r="AE11" s="12" t="str">
        <f t="shared" si="2"/>
        <v>LOW</v>
      </c>
      <c r="AF11" s="7"/>
      <c r="AG11" s="11" t="s">
        <v>50</v>
      </c>
      <c r="AH11" s="57"/>
    </row>
    <row r="12" spans="1:34" s="8" customFormat="1" ht="102" customHeight="1" x14ac:dyDescent="0.25">
      <c r="A12" s="6">
        <f t="shared" si="0"/>
        <v>8</v>
      </c>
      <c r="B12" s="10" t="s">
        <v>124</v>
      </c>
      <c r="C12" s="6" t="s">
        <v>385</v>
      </c>
      <c r="D12" s="10" t="s">
        <v>395</v>
      </c>
      <c r="E12" s="7"/>
      <c r="F12" s="7" t="s">
        <v>1</v>
      </c>
      <c r="G12" s="7"/>
      <c r="H12" s="7"/>
      <c r="I12" s="7"/>
      <c r="J12" s="7"/>
      <c r="K12" s="7"/>
      <c r="L12" s="7" t="s">
        <v>59</v>
      </c>
      <c r="M12" s="7"/>
      <c r="N12" s="7" t="s">
        <v>400</v>
      </c>
      <c r="O12" s="7" t="s">
        <v>102</v>
      </c>
      <c r="P12" s="7" t="s">
        <v>403</v>
      </c>
      <c r="Q12" s="29" t="s">
        <v>413</v>
      </c>
      <c r="R12" s="11">
        <v>3</v>
      </c>
      <c r="S12" s="11">
        <v>2</v>
      </c>
      <c r="T12" s="11">
        <v>3</v>
      </c>
      <c r="U12" s="11">
        <v>2</v>
      </c>
      <c r="V12" s="11">
        <f t="shared" si="3"/>
        <v>7</v>
      </c>
      <c r="W12" s="25" t="str">
        <f t="shared" si="1"/>
        <v>MEDIUM</v>
      </c>
      <c r="X12" s="25"/>
      <c r="Y12" s="28" t="s">
        <v>434</v>
      </c>
      <c r="Z12" s="102">
        <v>2</v>
      </c>
      <c r="AA12" s="11">
        <v>2</v>
      </c>
      <c r="AB12" s="11">
        <v>2</v>
      </c>
      <c r="AC12" s="11">
        <v>2</v>
      </c>
      <c r="AD12" s="11">
        <f t="shared" si="4"/>
        <v>6</v>
      </c>
      <c r="AE12" s="12" t="str">
        <f t="shared" si="2"/>
        <v>LOW</v>
      </c>
      <c r="AF12" s="55"/>
      <c r="AG12" s="11" t="s">
        <v>51</v>
      </c>
      <c r="AH12" s="57"/>
    </row>
    <row r="13" spans="1:34" s="8" customFormat="1" ht="102" customHeight="1" x14ac:dyDescent="0.25">
      <c r="A13" s="6">
        <f t="shared" si="0"/>
        <v>9</v>
      </c>
      <c r="B13" s="10" t="s">
        <v>124</v>
      </c>
      <c r="C13" s="6" t="s">
        <v>385</v>
      </c>
      <c r="D13" s="10" t="s">
        <v>396</v>
      </c>
      <c r="E13" s="7"/>
      <c r="F13" s="7" t="s">
        <v>1</v>
      </c>
      <c r="G13" s="7"/>
      <c r="H13" s="7"/>
      <c r="I13" s="7"/>
      <c r="J13" s="7"/>
      <c r="K13" s="7"/>
      <c r="L13" s="7" t="s">
        <v>59</v>
      </c>
      <c r="M13" s="7"/>
      <c r="N13" s="7" t="s">
        <v>400</v>
      </c>
      <c r="O13" s="7" t="s">
        <v>308</v>
      </c>
      <c r="P13" s="7" t="s">
        <v>403</v>
      </c>
      <c r="Q13" s="29" t="s">
        <v>413</v>
      </c>
      <c r="R13" s="11">
        <v>2</v>
      </c>
      <c r="S13" s="11">
        <v>2</v>
      </c>
      <c r="T13" s="11">
        <v>3</v>
      </c>
      <c r="U13" s="11">
        <v>2</v>
      </c>
      <c r="V13" s="11">
        <f t="shared" ref="V13:V14" si="10">S13+T13+U13</f>
        <v>7</v>
      </c>
      <c r="W13" s="25" t="str">
        <f t="shared" si="1"/>
        <v>LOW</v>
      </c>
      <c r="X13" s="25"/>
      <c r="Y13" s="28" t="s">
        <v>431</v>
      </c>
      <c r="Z13" s="102">
        <v>1</v>
      </c>
      <c r="AA13" s="11">
        <v>2</v>
      </c>
      <c r="AB13" s="11">
        <v>2</v>
      </c>
      <c r="AC13" s="11">
        <v>1</v>
      </c>
      <c r="AD13" s="11">
        <f t="shared" ref="AD13:AD14" si="11">AA13+AB13+AC13</f>
        <v>5</v>
      </c>
      <c r="AE13" s="12" t="str">
        <f t="shared" si="2"/>
        <v>LOW</v>
      </c>
      <c r="AF13" s="55"/>
      <c r="AG13" s="11" t="s">
        <v>51</v>
      </c>
      <c r="AH13" s="57"/>
    </row>
    <row r="14" spans="1:34" s="8" customFormat="1" ht="102" customHeight="1" x14ac:dyDescent="0.25">
      <c r="A14" s="6">
        <f t="shared" si="0"/>
        <v>10</v>
      </c>
      <c r="B14" s="10" t="s">
        <v>124</v>
      </c>
      <c r="C14" s="6" t="s">
        <v>385</v>
      </c>
      <c r="D14" s="10" t="s">
        <v>395</v>
      </c>
      <c r="E14" s="7"/>
      <c r="F14" s="7"/>
      <c r="G14" s="7" t="s">
        <v>1</v>
      </c>
      <c r="H14" s="7"/>
      <c r="I14" s="7"/>
      <c r="J14" s="7"/>
      <c r="K14" s="7"/>
      <c r="L14" s="7" t="s">
        <v>60</v>
      </c>
      <c r="M14" s="7"/>
      <c r="N14" s="7" t="s">
        <v>209</v>
      </c>
      <c r="O14" s="7" t="s">
        <v>102</v>
      </c>
      <c r="P14" s="7" t="s">
        <v>403</v>
      </c>
      <c r="Q14" s="29" t="s">
        <v>413</v>
      </c>
      <c r="R14" s="11">
        <v>3</v>
      </c>
      <c r="S14" s="11">
        <v>5</v>
      </c>
      <c r="T14" s="11">
        <v>3</v>
      </c>
      <c r="U14" s="11">
        <v>2</v>
      </c>
      <c r="V14" s="11">
        <f t="shared" si="10"/>
        <v>10</v>
      </c>
      <c r="W14" s="25" t="str">
        <f t="shared" si="1"/>
        <v>HIGH</v>
      </c>
      <c r="X14" s="25"/>
      <c r="Y14" s="28" t="s">
        <v>432</v>
      </c>
      <c r="Z14" s="102">
        <v>2</v>
      </c>
      <c r="AA14" s="11">
        <v>5</v>
      </c>
      <c r="AB14" s="11">
        <v>2</v>
      </c>
      <c r="AC14" s="11">
        <v>2</v>
      </c>
      <c r="AD14" s="102">
        <f t="shared" si="11"/>
        <v>9</v>
      </c>
      <c r="AE14" s="12" t="str">
        <f t="shared" si="2"/>
        <v>MEDIUM</v>
      </c>
      <c r="AF14" s="55" t="s">
        <v>446</v>
      </c>
      <c r="AG14" s="11" t="s">
        <v>51</v>
      </c>
      <c r="AH14" s="57"/>
    </row>
    <row r="15" spans="1:34" s="8" customFormat="1" ht="102" customHeight="1" x14ac:dyDescent="0.25">
      <c r="A15" s="6">
        <f t="shared" si="0"/>
        <v>11</v>
      </c>
      <c r="B15" s="10" t="s">
        <v>124</v>
      </c>
      <c r="C15" s="6" t="s">
        <v>385</v>
      </c>
      <c r="D15" s="10" t="s">
        <v>396</v>
      </c>
      <c r="E15" s="7"/>
      <c r="F15" s="7"/>
      <c r="G15" s="7" t="s">
        <v>1</v>
      </c>
      <c r="H15" s="7"/>
      <c r="I15" s="7"/>
      <c r="J15" s="7"/>
      <c r="K15" s="7"/>
      <c r="L15" s="7" t="s">
        <v>60</v>
      </c>
      <c r="M15" s="7"/>
      <c r="N15" s="7" t="s">
        <v>209</v>
      </c>
      <c r="O15" s="7" t="s">
        <v>308</v>
      </c>
      <c r="P15" s="7" t="s">
        <v>404</v>
      </c>
      <c r="Q15" s="29" t="s">
        <v>413</v>
      </c>
      <c r="R15" s="11">
        <v>2</v>
      </c>
      <c r="S15" s="11">
        <v>5</v>
      </c>
      <c r="T15" s="11">
        <v>3</v>
      </c>
      <c r="U15" s="11">
        <v>2</v>
      </c>
      <c r="V15" s="11">
        <f t="shared" ref="V15:V17" si="12">S15+T15+U15</f>
        <v>10</v>
      </c>
      <c r="W15" s="25" t="str">
        <f t="shared" si="1"/>
        <v>MEDIUM</v>
      </c>
      <c r="X15" s="25"/>
      <c r="Y15" s="28" t="s">
        <v>436</v>
      </c>
      <c r="Z15" s="102">
        <v>1</v>
      </c>
      <c r="AA15" s="11">
        <v>5</v>
      </c>
      <c r="AB15" s="11">
        <v>2</v>
      </c>
      <c r="AC15" s="11">
        <v>1</v>
      </c>
      <c r="AD15" s="102">
        <f t="shared" ref="AD15:AD17" si="13">AA15+AB15+AC15</f>
        <v>8</v>
      </c>
      <c r="AE15" s="12" t="str">
        <f t="shared" si="2"/>
        <v>LOW</v>
      </c>
      <c r="AF15" s="55"/>
      <c r="AG15" s="11" t="s">
        <v>51</v>
      </c>
      <c r="AH15" s="57"/>
    </row>
    <row r="16" spans="1:34" s="8" customFormat="1" ht="102" customHeight="1" x14ac:dyDescent="0.25">
      <c r="A16" s="6">
        <f t="shared" si="0"/>
        <v>12</v>
      </c>
      <c r="B16" s="10" t="s">
        <v>140</v>
      </c>
      <c r="C16" s="6" t="s">
        <v>385</v>
      </c>
      <c r="D16" s="10" t="s">
        <v>398</v>
      </c>
      <c r="E16" s="7"/>
      <c r="F16" s="7"/>
      <c r="G16" s="7" t="s">
        <v>1</v>
      </c>
      <c r="H16" s="7"/>
      <c r="I16" s="7"/>
      <c r="J16" s="7"/>
      <c r="K16" s="7"/>
      <c r="L16" s="7" t="s">
        <v>60</v>
      </c>
      <c r="M16" s="7"/>
      <c r="N16" s="7" t="s">
        <v>209</v>
      </c>
      <c r="O16" s="7" t="s">
        <v>102</v>
      </c>
      <c r="P16" s="11" t="s">
        <v>98</v>
      </c>
      <c r="Q16" s="29" t="s">
        <v>418</v>
      </c>
      <c r="R16" s="7">
        <v>2</v>
      </c>
      <c r="S16" s="7">
        <v>5</v>
      </c>
      <c r="T16" s="7">
        <v>3</v>
      </c>
      <c r="U16" s="7">
        <v>2</v>
      </c>
      <c r="V16" s="11">
        <f t="shared" si="12"/>
        <v>10</v>
      </c>
      <c r="W16" s="25" t="str">
        <f t="shared" si="1"/>
        <v>MEDIUM</v>
      </c>
      <c r="X16" s="25"/>
      <c r="Y16" s="29" t="s">
        <v>435</v>
      </c>
      <c r="Z16" s="7">
        <v>1</v>
      </c>
      <c r="AA16" s="7">
        <v>5</v>
      </c>
      <c r="AB16" s="7">
        <v>2</v>
      </c>
      <c r="AC16" s="7">
        <v>1</v>
      </c>
      <c r="AD16" s="11">
        <f t="shared" si="13"/>
        <v>8</v>
      </c>
      <c r="AE16" s="12" t="str">
        <f t="shared" si="2"/>
        <v>LOW</v>
      </c>
      <c r="AF16" s="7"/>
      <c r="AG16" s="11" t="s">
        <v>50</v>
      </c>
      <c r="AH16" s="57"/>
    </row>
    <row r="17" spans="1:34" s="8" customFormat="1" ht="102" customHeight="1" x14ac:dyDescent="0.25">
      <c r="A17" s="6">
        <f t="shared" si="0"/>
        <v>13</v>
      </c>
      <c r="B17" s="10" t="s">
        <v>140</v>
      </c>
      <c r="C17" s="6" t="s">
        <v>385</v>
      </c>
      <c r="D17" s="10" t="s">
        <v>397</v>
      </c>
      <c r="E17" s="7"/>
      <c r="F17" s="7"/>
      <c r="G17" s="7" t="s">
        <v>1</v>
      </c>
      <c r="H17" s="7"/>
      <c r="I17" s="7"/>
      <c r="J17" s="7"/>
      <c r="K17" s="7"/>
      <c r="L17" s="7" t="s">
        <v>60</v>
      </c>
      <c r="M17" s="7"/>
      <c r="N17" s="7" t="s">
        <v>209</v>
      </c>
      <c r="O17" s="7" t="s">
        <v>113</v>
      </c>
      <c r="P17" s="11" t="s">
        <v>98</v>
      </c>
      <c r="Q17" s="29" t="s">
        <v>418</v>
      </c>
      <c r="R17" s="7">
        <v>2</v>
      </c>
      <c r="S17" s="7">
        <v>5</v>
      </c>
      <c r="T17" s="7">
        <v>3</v>
      </c>
      <c r="U17" s="7">
        <v>2</v>
      </c>
      <c r="V17" s="11">
        <f t="shared" si="12"/>
        <v>10</v>
      </c>
      <c r="W17" s="25" t="str">
        <f t="shared" si="1"/>
        <v>MEDIUM</v>
      </c>
      <c r="X17" s="25"/>
      <c r="Y17" s="29" t="s">
        <v>435</v>
      </c>
      <c r="Z17" s="7">
        <v>1</v>
      </c>
      <c r="AA17" s="7">
        <v>5</v>
      </c>
      <c r="AB17" s="7">
        <v>2</v>
      </c>
      <c r="AC17" s="7">
        <v>1</v>
      </c>
      <c r="AD17" s="11">
        <f t="shared" si="13"/>
        <v>8</v>
      </c>
      <c r="AE17" s="12" t="str">
        <f t="shared" si="2"/>
        <v>LOW</v>
      </c>
      <c r="AF17" s="7"/>
      <c r="AG17" s="11" t="s">
        <v>50</v>
      </c>
      <c r="AH17" s="57"/>
    </row>
    <row r="18" spans="1:34" s="8" customFormat="1" ht="102" customHeight="1" x14ac:dyDescent="0.25">
      <c r="A18" s="6">
        <f t="shared" si="0"/>
        <v>14</v>
      </c>
      <c r="B18" s="6" t="s">
        <v>105</v>
      </c>
      <c r="C18" s="6" t="s">
        <v>385</v>
      </c>
      <c r="D18" s="10" t="s">
        <v>388</v>
      </c>
      <c r="E18" s="7"/>
      <c r="F18" s="7"/>
      <c r="G18" s="7" t="s">
        <v>1</v>
      </c>
      <c r="H18" s="7"/>
      <c r="I18" s="7"/>
      <c r="J18" s="7"/>
      <c r="K18" s="7"/>
      <c r="L18" s="7" t="s">
        <v>60</v>
      </c>
      <c r="M18" s="7"/>
      <c r="N18" s="7" t="s">
        <v>219</v>
      </c>
      <c r="O18" s="7" t="s">
        <v>107</v>
      </c>
      <c r="P18" s="11" t="s">
        <v>86</v>
      </c>
      <c r="Q18" s="29" t="s">
        <v>417</v>
      </c>
      <c r="R18" s="7">
        <v>1</v>
      </c>
      <c r="S18" s="7">
        <v>5</v>
      </c>
      <c r="T18" s="7">
        <v>2</v>
      </c>
      <c r="U18" s="7">
        <v>1</v>
      </c>
      <c r="V18" s="11">
        <f t="shared" si="3"/>
        <v>8</v>
      </c>
      <c r="W18" s="25" t="str">
        <f t="shared" si="1"/>
        <v>LOW</v>
      </c>
      <c r="X18" s="25"/>
      <c r="Y18" s="104"/>
      <c r="Z18" s="101"/>
      <c r="AA18" s="101"/>
      <c r="AB18" s="101"/>
      <c r="AC18" s="101"/>
      <c r="AD18" s="11"/>
      <c r="AE18" s="12" t="str">
        <f t="shared" ref="AE7:AE57" si="14">IF(AND(Z18&lt;&gt;"",AA18&lt;&gt;"",AB18&lt;&gt;"",AC18&lt;&gt;""),IF(OR(AND(Z18=3,AD18&lt;=4),AND(Z18=2,AD18&lt;=7),AND(Z18=1,AD18&lt;=10)),"BASSO",IF(OR(AND(Z18=4,AD18&gt;=5),AND(Z18=3,AD18&gt;=8),AND(Z18=2,AD18&gt;=11),AND(Z18=1,AD18&gt;=14)),"ALTO","MEDIO")),"")</f>
        <v/>
      </c>
      <c r="AF18" s="7"/>
      <c r="AG18" s="7" t="s">
        <v>37</v>
      </c>
      <c r="AH18" s="57"/>
    </row>
    <row r="19" spans="1:34" s="8" customFormat="1" ht="102" customHeight="1" x14ac:dyDescent="0.25">
      <c r="A19" s="6">
        <f t="shared" si="0"/>
        <v>15</v>
      </c>
      <c r="B19" s="6" t="s">
        <v>315</v>
      </c>
      <c r="C19" s="6" t="s">
        <v>385</v>
      </c>
      <c r="D19" s="10" t="s">
        <v>395</v>
      </c>
      <c r="E19" s="7"/>
      <c r="F19" s="7"/>
      <c r="G19" s="7" t="s">
        <v>1</v>
      </c>
      <c r="H19" s="7"/>
      <c r="I19" s="7"/>
      <c r="J19" s="7"/>
      <c r="K19" s="7"/>
      <c r="L19" s="7" t="s">
        <v>60</v>
      </c>
      <c r="M19" s="7"/>
      <c r="N19" s="7" t="s">
        <v>209</v>
      </c>
      <c r="O19" s="7" t="s">
        <v>102</v>
      </c>
      <c r="P19" s="7" t="s">
        <v>405</v>
      </c>
      <c r="Q19" s="29" t="s">
        <v>416</v>
      </c>
      <c r="R19" s="7">
        <v>3</v>
      </c>
      <c r="S19" s="7">
        <v>5</v>
      </c>
      <c r="T19" s="101">
        <v>2</v>
      </c>
      <c r="U19" s="7">
        <v>2</v>
      </c>
      <c r="V19" s="11">
        <f t="shared" si="3"/>
        <v>9</v>
      </c>
      <c r="W19" s="25" t="str">
        <f t="shared" si="1"/>
        <v>HIGH</v>
      </c>
      <c r="X19" s="25"/>
      <c r="Y19" s="105" t="s">
        <v>438</v>
      </c>
      <c r="Z19" s="101">
        <v>1</v>
      </c>
      <c r="AA19" s="101">
        <v>5</v>
      </c>
      <c r="AB19" s="101">
        <v>2</v>
      </c>
      <c r="AC19" s="101">
        <v>1</v>
      </c>
      <c r="AD19" s="11">
        <f t="shared" ref="AD19" si="15">AA19+AB19+AC19</f>
        <v>8</v>
      </c>
      <c r="AE19" s="12" t="str">
        <f t="shared" si="2"/>
        <v>LOW</v>
      </c>
      <c r="AF19" s="6"/>
      <c r="AG19" s="101" t="s">
        <v>389</v>
      </c>
      <c r="AH19" s="106"/>
    </row>
    <row r="20" spans="1:34" s="8" customFormat="1" ht="102" customHeight="1" x14ac:dyDescent="0.25">
      <c r="A20" s="6">
        <f t="shared" si="0"/>
        <v>16</v>
      </c>
      <c r="B20" s="6" t="s">
        <v>122</v>
      </c>
      <c r="C20" s="6" t="s">
        <v>385</v>
      </c>
      <c r="D20" s="10" t="s">
        <v>395</v>
      </c>
      <c r="E20" s="7"/>
      <c r="F20" s="7"/>
      <c r="G20" s="7" t="s">
        <v>1</v>
      </c>
      <c r="H20" s="7"/>
      <c r="I20" s="7"/>
      <c r="J20" s="7"/>
      <c r="K20" s="7"/>
      <c r="L20" s="7" t="s">
        <v>60</v>
      </c>
      <c r="M20" s="7"/>
      <c r="N20" s="7" t="s">
        <v>209</v>
      </c>
      <c r="O20" s="7" t="s">
        <v>102</v>
      </c>
      <c r="P20" s="11" t="s">
        <v>205</v>
      </c>
      <c r="Q20" s="29" t="s">
        <v>414</v>
      </c>
      <c r="R20" s="7"/>
      <c r="S20" s="7"/>
      <c r="T20" s="7"/>
      <c r="U20" s="7"/>
      <c r="V20" s="11">
        <f t="shared" si="3"/>
        <v>0</v>
      </c>
      <c r="W20" s="25" t="str">
        <f t="shared" si="1"/>
        <v/>
      </c>
      <c r="X20" s="25"/>
      <c r="Y20" s="29"/>
      <c r="Z20" s="7"/>
      <c r="AA20" s="7"/>
      <c r="AB20" s="7"/>
      <c r="AC20" s="7"/>
      <c r="AD20" s="11">
        <f t="shared" si="4"/>
        <v>0</v>
      </c>
      <c r="AE20" s="12" t="str">
        <f t="shared" si="2"/>
        <v/>
      </c>
      <c r="AF20" s="33"/>
      <c r="AG20" s="7"/>
      <c r="AH20" s="6"/>
    </row>
    <row r="21" spans="1:34" s="8" customFormat="1" ht="102" customHeight="1" x14ac:dyDescent="0.25">
      <c r="A21" s="6">
        <f t="shared" si="0"/>
        <v>17</v>
      </c>
      <c r="B21" s="6" t="s">
        <v>122</v>
      </c>
      <c r="C21" s="6" t="s">
        <v>385</v>
      </c>
      <c r="D21" s="10" t="s">
        <v>395</v>
      </c>
      <c r="E21" s="7"/>
      <c r="F21" s="7"/>
      <c r="G21" s="7" t="s">
        <v>1</v>
      </c>
      <c r="H21" s="7"/>
      <c r="I21" s="7"/>
      <c r="J21" s="7"/>
      <c r="K21" s="7"/>
      <c r="L21" s="7" t="s">
        <v>60</v>
      </c>
      <c r="M21" s="7"/>
      <c r="N21" s="7" t="s">
        <v>209</v>
      </c>
      <c r="O21" s="7" t="s">
        <v>102</v>
      </c>
      <c r="P21" s="11" t="s">
        <v>205</v>
      </c>
      <c r="Q21" s="29" t="s">
        <v>415</v>
      </c>
      <c r="R21" s="7">
        <v>3</v>
      </c>
      <c r="S21" s="7">
        <v>5</v>
      </c>
      <c r="T21" s="7">
        <v>3</v>
      </c>
      <c r="U21" s="7">
        <v>2</v>
      </c>
      <c r="V21" s="11">
        <f t="shared" si="3"/>
        <v>10</v>
      </c>
      <c r="W21" s="25" t="str">
        <f t="shared" si="1"/>
        <v>HIGH</v>
      </c>
      <c r="X21" s="25"/>
      <c r="Y21" s="29" t="s">
        <v>439</v>
      </c>
      <c r="Z21" s="7">
        <v>1</v>
      </c>
      <c r="AA21" s="7">
        <v>5</v>
      </c>
      <c r="AB21" s="7">
        <v>2</v>
      </c>
      <c r="AC21" s="7">
        <v>1</v>
      </c>
      <c r="AD21" s="11">
        <f t="shared" si="4"/>
        <v>8</v>
      </c>
      <c r="AE21" s="12" t="str">
        <f t="shared" si="2"/>
        <v>LOW</v>
      </c>
      <c r="AF21" s="33"/>
      <c r="AG21" s="7" t="s">
        <v>390</v>
      </c>
      <c r="AH21" s="103"/>
    </row>
    <row r="22" spans="1:34" s="8" customFormat="1" ht="102" customHeight="1" x14ac:dyDescent="0.25">
      <c r="A22" s="6">
        <f t="shared" si="0"/>
        <v>18</v>
      </c>
      <c r="B22" s="10" t="s">
        <v>124</v>
      </c>
      <c r="C22" s="6" t="s">
        <v>385</v>
      </c>
      <c r="D22" s="10" t="s">
        <v>395</v>
      </c>
      <c r="E22" s="7"/>
      <c r="F22" s="7"/>
      <c r="G22" s="7" t="s">
        <v>1</v>
      </c>
      <c r="H22" s="7"/>
      <c r="I22" s="7"/>
      <c r="J22" s="7"/>
      <c r="K22" s="7"/>
      <c r="L22" s="7" t="s">
        <v>60</v>
      </c>
      <c r="M22" s="7"/>
      <c r="N22" s="7" t="s">
        <v>401</v>
      </c>
      <c r="O22" s="7" t="s">
        <v>102</v>
      </c>
      <c r="P22" s="7" t="s">
        <v>403</v>
      </c>
      <c r="Q22" s="29" t="s">
        <v>413</v>
      </c>
      <c r="R22" s="11">
        <v>3</v>
      </c>
      <c r="S22" s="11">
        <v>4</v>
      </c>
      <c r="T22" s="11">
        <v>3</v>
      </c>
      <c r="U22" s="11">
        <v>2</v>
      </c>
      <c r="V22" s="11">
        <f t="shared" si="3"/>
        <v>9</v>
      </c>
      <c r="W22" s="25" t="str">
        <f t="shared" si="1"/>
        <v>HIGH</v>
      </c>
      <c r="X22" s="25"/>
      <c r="Y22" s="28" t="s">
        <v>433</v>
      </c>
      <c r="Z22" s="11">
        <v>2</v>
      </c>
      <c r="AA22" s="11">
        <v>4</v>
      </c>
      <c r="AB22" s="11">
        <v>2</v>
      </c>
      <c r="AC22" s="11">
        <v>2</v>
      </c>
      <c r="AD22" s="11">
        <f t="shared" si="4"/>
        <v>8</v>
      </c>
      <c r="AE22" s="12" t="str">
        <f t="shared" si="2"/>
        <v>MEDIUM</v>
      </c>
      <c r="AF22" s="55" t="s">
        <v>446</v>
      </c>
      <c r="AG22" s="11" t="s">
        <v>51</v>
      </c>
      <c r="AH22" s="106"/>
    </row>
    <row r="23" spans="1:34" s="8" customFormat="1" ht="102" customHeight="1" x14ac:dyDescent="0.25">
      <c r="A23" s="6">
        <f t="shared" si="0"/>
        <v>19</v>
      </c>
      <c r="B23" s="10" t="s">
        <v>124</v>
      </c>
      <c r="C23" s="6" t="s">
        <v>385</v>
      </c>
      <c r="D23" s="10" t="s">
        <v>396</v>
      </c>
      <c r="E23" s="7"/>
      <c r="F23" s="7"/>
      <c r="G23" s="7" t="s">
        <v>1</v>
      </c>
      <c r="H23" s="7"/>
      <c r="I23" s="7"/>
      <c r="J23" s="7"/>
      <c r="K23" s="7"/>
      <c r="L23" s="7" t="s">
        <v>60</v>
      </c>
      <c r="M23" s="7"/>
      <c r="N23" s="56" t="s">
        <v>401</v>
      </c>
      <c r="O23" s="7" t="s">
        <v>308</v>
      </c>
      <c r="P23" s="7" t="s">
        <v>404</v>
      </c>
      <c r="Q23" s="29" t="s">
        <v>413</v>
      </c>
      <c r="R23" s="11">
        <v>2</v>
      </c>
      <c r="S23" s="11">
        <v>4</v>
      </c>
      <c r="T23" s="11">
        <v>3</v>
      </c>
      <c r="U23" s="11">
        <v>2</v>
      </c>
      <c r="V23" s="11">
        <f t="shared" si="3"/>
        <v>9</v>
      </c>
      <c r="W23" s="25" t="str">
        <f t="shared" si="1"/>
        <v>MEDIUM</v>
      </c>
      <c r="X23" s="25"/>
      <c r="Y23" s="28" t="s">
        <v>437</v>
      </c>
      <c r="Z23" s="11">
        <v>1</v>
      </c>
      <c r="AA23" s="11">
        <v>4</v>
      </c>
      <c r="AB23" s="11">
        <v>2</v>
      </c>
      <c r="AC23" s="11">
        <v>2</v>
      </c>
      <c r="AD23" s="11">
        <f t="shared" si="4"/>
        <v>8</v>
      </c>
      <c r="AE23" s="12" t="str">
        <f t="shared" si="2"/>
        <v>LOW</v>
      </c>
      <c r="AF23" s="55"/>
      <c r="AG23" s="11" t="s">
        <v>51</v>
      </c>
      <c r="AH23" s="106"/>
    </row>
    <row r="24" spans="1:34" s="8" customFormat="1" ht="102" customHeight="1" x14ac:dyDescent="0.25">
      <c r="A24" s="6">
        <f t="shared" si="0"/>
        <v>20</v>
      </c>
      <c r="B24" s="107" t="s">
        <v>394</v>
      </c>
      <c r="C24" s="6" t="s">
        <v>87</v>
      </c>
      <c r="D24" s="10" t="s">
        <v>388</v>
      </c>
      <c r="E24" s="7"/>
      <c r="F24" s="7"/>
      <c r="G24" s="7" t="s">
        <v>1</v>
      </c>
      <c r="H24" s="7"/>
      <c r="I24" s="7"/>
      <c r="J24" s="7"/>
      <c r="K24" s="7"/>
      <c r="L24" s="7" t="s">
        <v>60</v>
      </c>
      <c r="M24" s="7"/>
      <c r="N24" s="7" t="s">
        <v>219</v>
      </c>
      <c r="O24" s="7" t="s">
        <v>314</v>
      </c>
      <c r="P24" s="11" t="s">
        <v>147</v>
      </c>
      <c r="Q24" s="29" t="s">
        <v>412</v>
      </c>
      <c r="R24" s="7">
        <v>1</v>
      </c>
      <c r="S24" s="7">
        <v>5</v>
      </c>
      <c r="T24" s="7">
        <v>2</v>
      </c>
      <c r="U24" s="7">
        <v>1</v>
      </c>
      <c r="V24" s="11">
        <f t="shared" si="3"/>
        <v>8</v>
      </c>
      <c r="W24" s="25" t="str">
        <f t="shared" si="1"/>
        <v>LOW</v>
      </c>
      <c r="X24" s="25"/>
      <c r="Y24" s="29"/>
      <c r="Z24" s="7"/>
      <c r="AA24" s="7"/>
      <c r="AB24" s="7"/>
      <c r="AC24" s="7"/>
      <c r="AD24" s="11"/>
      <c r="AE24" s="12" t="str">
        <f t="shared" si="2"/>
        <v/>
      </c>
      <c r="AF24" s="33"/>
      <c r="AG24" s="7" t="s">
        <v>391</v>
      </c>
      <c r="AH24" s="103"/>
    </row>
    <row r="25" spans="1:34" s="8" customFormat="1" ht="102" customHeight="1" x14ac:dyDescent="0.25">
      <c r="A25" s="6">
        <f t="shared" si="0"/>
        <v>21</v>
      </c>
      <c r="B25" s="6" t="s">
        <v>140</v>
      </c>
      <c r="C25" s="6" t="s">
        <v>236</v>
      </c>
      <c r="D25" s="6" t="s">
        <v>395</v>
      </c>
      <c r="E25" s="7"/>
      <c r="F25" s="7"/>
      <c r="G25" s="7" t="s">
        <v>1</v>
      </c>
      <c r="H25" s="7"/>
      <c r="I25" s="7"/>
      <c r="J25" s="7"/>
      <c r="K25" s="7"/>
      <c r="L25" s="7" t="s">
        <v>60</v>
      </c>
      <c r="M25" s="7"/>
      <c r="N25" s="7" t="s">
        <v>209</v>
      </c>
      <c r="O25" s="7" t="s">
        <v>213</v>
      </c>
      <c r="P25" s="11" t="s">
        <v>190</v>
      </c>
      <c r="Q25" s="29" t="s">
        <v>411</v>
      </c>
      <c r="R25" s="7">
        <v>1</v>
      </c>
      <c r="S25" s="7">
        <v>5</v>
      </c>
      <c r="T25" s="7">
        <v>1</v>
      </c>
      <c r="U25" s="7">
        <v>1</v>
      </c>
      <c r="V25" s="11">
        <f t="shared" si="3"/>
        <v>7</v>
      </c>
      <c r="W25" s="25" t="str">
        <f t="shared" si="1"/>
        <v>LOW</v>
      </c>
      <c r="X25" s="25"/>
      <c r="Y25" s="29"/>
      <c r="Z25" s="7"/>
      <c r="AA25" s="7"/>
      <c r="AB25" s="7"/>
      <c r="AC25" s="7"/>
      <c r="AD25" s="11"/>
      <c r="AE25" s="12" t="str">
        <f t="shared" si="2"/>
        <v/>
      </c>
      <c r="AF25" s="7"/>
      <c r="AG25" s="7" t="s">
        <v>392</v>
      </c>
      <c r="AH25" s="106"/>
    </row>
    <row r="26" spans="1:34" s="8" customFormat="1" ht="102" customHeight="1" x14ac:dyDescent="0.25">
      <c r="A26" s="6">
        <f t="shared" si="0"/>
        <v>22</v>
      </c>
      <c r="B26" s="6" t="s">
        <v>140</v>
      </c>
      <c r="C26" s="6" t="s">
        <v>89</v>
      </c>
      <c r="D26" s="6" t="s">
        <v>395</v>
      </c>
      <c r="E26" s="7"/>
      <c r="F26" s="7"/>
      <c r="G26" s="7" t="s">
        <v>1</v>
      </c>
      <c r="H26" s="7"/>
      <c r="I26" s="7"/>
      <c r="J26" s="7"/>
      <c r="K26" s="7"/>
      <c r="L26" s="7" t="s">
        <v>60</v>
      </c>
      <c r="M26" s="7"/>
      <c r="N26" s="7" t="s">
        <v>209</v>
      </c>
      <c r="O26" s="56" t="s">
        <v>406</v>
      </c>
      <c r="P26" s="11" t="s">
        <v>408</v>
      </c>
      <c r="Q26" s="29" t="s">
        <v>410</v>
      </c>
      <c r="R26" s="7">
        <v>1</v>
      </c>
      <c r="S26" s="7">
        <v>5</v>
      </c>
      <c r="T26" s="7">
        <v>2</v>
      </c>
      <c r="U26" s="7">
        <v>1</v>
      </c>
      <c r="V26" s="11">
        <f t="shared" si="3"/>
        <v>8</v>
      </c>
      <c r="W26" s="25" t="str">
        <f t="shared" si="1"/>
        <v>LOW</v>
      </c>
      <c r="X26" s="25"/>
      <c r="Y26" s="29"/>
      <c r="Z26" s="7"/>
      <c r="AA26" s="7"/>
      <c r="AB26" s="7"/>
      <c r="AC26" s="7"/>
      <c r="AD26" s="11"/>
      <c r="AE26" s="12" t="str">
        <f t="shared" si="2"/>
        <v/>
      </c>
      <c r="AF26" s="7"/>
      <c r="AG26" s="7" t="s">
        <v>393</v>
      </c>
      <c r="AH26" s="106"/>
    </row>
    <row r="27" spans="1:34" s="8" customFormat="1" ht="102" customHeight="1" x14ac:dyDescent="0.25">
      <c r="A27" s="6">
        <f t="shared" si="0"/>
        <v>23</v>
      </c>
      <c r="B27" s="6" t="s">
        <v>124</v>
      </c>
      <c r="C27" s="6" t="s">
        <v>385</v>
      </c>
      <c r="D27" s="6" t="s">
        <v>395</v>
      </c>
      <c r="E27" s="7"/>
      <c r="F27" s="7"/>
      <c r="G27" s="7" t="s">
        <v>1</v>
      </c>
      <c r="H27" s="7"/>
      <c r="I27" s="7"/>
      <c r="J27" s="7"/>
      <c r="K27" s="7"/>
      <c r="L27" s="7" t="s">
        <v>60</v>
      </c>
      <c r="M27" s="7"/>
      <c r="N27" s="56" t="s">
        <v>402</v>
      </c>
      <c r="O27" s="7" t="s">
        <v>407</v>
      </c>
      <c r="P27" s="7" t="s">
        <v>403</v>
      </c>
      <c r="Q27" s="49" t="s">
        <v>409</v>
      </c>
      <c r="R27" s="7">
        <v>1</v>
      </c>
      <c r="S27" s="7">
        <v>5</v>
      </c>
      <c r="T27" s="7">
        <v>2</v>
      </c>
      <c r="U27" s="7">
        <v>1</v>
      </c>
      <c r="V27" s="11">
        <f t="shared" si="3"/>
        <v>8</v>
      </c>
      <c r="W27" s="25" t="str">
        <f t="shared" si="1"/>
        <v>LOW</v>
      </c>
      <c r="X27" s="25"/>
      <c r="Y27" s="29"/>
      <c r="Z27" s="7"/>
      <c r="AA27" s="7"/>
      <c r="AB27" s="7"/>
      <c r="AC27" s="7"/>
      <c r="AD27" s="11"/>
      <c r="AE27" s="12" t="str">
        <f t="shared" si="2"/>
        <v/>
      </c>
      <c r="AF27" s="7"/>
      <c r="AG27" s="7"/>
      <c r="AH27" s="106"/>
    </row>
    <row r="28" spans="1:34" s="8" customFormat="1" ht="102" customHeight="1" x14ac:dyDescent="0.25">
      <c r="A28" s="6">
        <f t="shared" si="0"/>
        <v>24</v>
      </c>
      <c r="B28" s="6" t="s">
        <v>140</v>
      </c>
      <c r="C28" s="6" t="s">
        <v>385</v>
      </c>
      <c r="D28" s="6" t="s">
        <v>447</v>
      </c>
      <c r="E28" s="7"/>
      <c r="F28" s="7"/>
      <c r="G28" s="7"/>
      <c r="H28" s="7"/>
      <c r="I28" s="7" t="s">
        <v>1</v>
      </c>
      <c r="J28" s="7"/>
      <c r="K28" s="7"/>
      <c r="L28" s="7" t="s">
        <v>449</v>
      </c>
      <c r="M28" s="7"/>
      <c r="N28" s="7" t="s">
        <v>232</v>
      </c>
      <c r="O28" s="7" t="s">
        <v>102</v>
      </c>
      <c r="P28" s="11" t="s">
        <v>98</v>
      </c>
      <c r="Q28" s="49" t="s">
        <v>420</v>
      </c>
      <c r="R28" s="7">
        <v>2</v>
      </c>
      <c r="S28" s="7">
        <v>3</v>
      </c>
      <c r="T28" s="7">
        <v>3</v>
      </c>
      <c r="U28" s="7">
        <v>2</v>
      </c>
      <c r="V28" s="11">
        <f t="shared" si="3"/>
        <v>8</v>
      </c>
      <c r="W28" s="25" t="str">
        <f t="shared" si="1"/>
        <v>MEDIUM</v>
      </c>
      <c r="X28" s="25"/>
      <c r="Y28" s="29" t="s">
        <v>440</v>
      </c>
      <c r="Z28" s="7">
        <v>1</v>
      </c>
      <c r="AA28" s="7">
        <v>3</v>
      </c>
      <c r="AB28" s="7">
        <v>1</v>
      </c>
      <c r="AC28" s="7">
        <v>1</v>
      </c>
      <c r="AD28" s="11">
        <f t="shared" ref="AD28:AD39" si="16">AA28+AB28+AC28</f>
        <v>5</v>
      </c>
      <c r="AE28" s="12" t="str">
        <f t="shared" si="2"/>
        <v>LOW</v>
      </c>
      <c r="AF28" s="7"/>
      <c r="AG28" s="7" t="s">
        <v>43</v>
      </c>
      <c r="AH28" s="57"/>
    </row>
    <row r="29" spans="1:34" s="8" customFormat="1" ht="102" customHeight="1" x14ac:dyDescent="0.25">
      <c r="A29" s="6">
        <f t="shared" si="0"/>
        <v>25</v>
      </c>
      <c r="B29" s="6" t="s">
        <v>140</v>
      </c>
      <c r="C29" s="6" t="s">
        <v>385</v>
      </c>
      <c r="D29" s="10" t="s">
        <v>448</v>
      </c>
      <c r="E29" s="7"/>
      <c r="F29" s="7"/>
      <c r="G29" s="7"/>
      <c r="H29" s="7"/>
      <c r="I29" s="7" t="s">
        <v>1</v>
      </c>
      <c r="J29" s="7"/>
      <c r="K29" s="7"/>
      <c r="L29" s="7" t="s">
        <v>449</v>
      </c>
      <c r="M29" s="7"/>
      <c r="N29" s="7" t="s">
        <v>232</v>
      </c>
      <c r="O29" s="7" t="s">
        <v>113</v>
      </c>
      <c r="P29" s="11" t="s">
        <v>98</v>
      </c>
      <c r="Q29" s="49" t="s">
        <v>420</v>
      </c>
      <c r="R29" s="7">
        <v>2</v>
      </c>
      <c r="S29" s="7">
        <v>3</v>
      </c>
      <c r="T29" s="7">
        <v>3</v>
      </c>
      <c r="U29" s="7">
        <v>2</v>
      </c>
      <c r="V29" s="11">
        <f t="shared" si="3"/>
        <v>8</v>
      </c>
      <c r="W29" s="25" t="str">
        <f t="shared" si="1"/>
        <v>MEDIUM</v>
      </c>
      <c r="X29" s="25"/>
      <c r="Y29" s="29" t="s">
        <v>440</v>
      </c>
      <c r="Z29" s="7">
        <v>1</v>
      </c>
      <c r="AA29" s="7">
        <v>3</v>
      </c>
      <c r="AB29" s="7">
        <v>1</v>
      </c>
      <c r="AC29" s="7">
        <v>1</v>
      </c>
      <c r="AD29" s="11">
        <f t="shared" si="16"/>
        <v>5</v>
      </c>
      <c r="AE29" s="12" t="str">
        <f t="shared" si="2"/>
        <v>LOW</v>
      </c>
      <c r="AF29" s="7"/>
      <c r="AG29" s="7" t="s">
        <v>43</v>
      </c>
      <c r="AH29" s="57"/>
    </row>
    <row r="30" spans="1:34" s="8" customFormat="1" ht="102" customHeight="1" x14ac:dyDescent="0.25">
      <c r="A30" s="6">
        <f t="shared" si="0"/>
        <v>26</v>
      </c>
      <c r="B30" s="6" t="s">
        <v>140</v>
      </c>
      <c r="C30" s="6" t="s">
        <v>385</v>
      </c>
      <c r="D30" s="6" t="s">
        <v>447</v>
      </c>
      <c r="E30" s="7"/>
      <c r="F30" s="7"/>
      <c r="G30" s="7"/>
      <c r="H30" s="7"/>
      <c r="I30" s="7"/>
      <c r="J30" s="7" t="s">
        <v>1</v>
      </c>
      <c r="K30" s="7"/>
      <c r="L30" s="7" t="s">
        <v>449</v>
      </c>
      <c r="M30" s="7"/>
      <c r="N30" s="7" t="s">
        <v>262</v>
      </c>
      <c r="O30" s="7" t="s">
        <v>102</v>
      </c>
      <c r="P30" s="11" t="s">
        <v>98</v>
      </c>
      <c r="Q30" s="49" t="s">
        <v>420</v>
      </c>
      <c r="R30" s="7">
        <v>2</v>
      </c>
      <c r="S30" s="7">
        <v>3</v>
      </c>
      <c r="T30" s="7">
        <v>3</v>
      </c>
      <c r="U30" s="7">
        <v>2</v>
      </c>
      <c r="V30" s="11">
        <f t="shared" si="3"/>
        <v>8</v>
      </c>
      <c r="W30" s="25" t="str">
        <f t="shared" si="1"/>
        <v>MEDIUM</v>
      </c>
      <c r="X30" s="25"/>
      <c r="Y30" s="29" t="s">
        <v>441</v>
      </c>
      <c r="Z30" s="7">
        <v>1</v>
      </c>
      <c r="AA30" s="7">
        <v>3</v>
      </c>
      <c r="AB30" s="7">
        <v>1</v>
      </c>
      <c r="AC30" s="7">
        <v>1</v>
      </c>
      <c r="AD30" s="11">
        <f t="shared" si="16"/>
        <v>5</v>
      </c>
      <c r="AE30" s="12" t="str">
        <f t="shared" si="2"/>
        <v>LOW</v>
      </c>
      <c r="AF30" s="7"/>
      <c r="AG30" s="7" t="s">
        <v>43</v>
      </c>
      <c r="AH30" s="57"/>
    </row>
    <row r="31" spans="1:34" s="8" customFormat="1" ht="102" customHeight="1" x14ac:dyDescent="0.25">
      <c r="A31" s="6">
        <f t="shared" si="0"/>
        <v>27</v>
      </c>
      <c r="B31" s="6" t="s">
        <v>140</v>
      </c>
      <c r="C31" s="6" t="s">
        <v>385</v>
      </c>
      <c r="D31" s="10" t="s">
        <v>448</v>
      </c>
      <c r="E31" s="7"/>
      <c r="F31" s="7"/>
      <c r="G31" s="7"/>
      <c r="H31" s="7"/>
      <c r="I31" s="7"/>
      <c r="J31" s="7" t="s">
        <v>1</v>
      </c>
      <c r="K31" s="7"/>
      <c r="L31" s="7" t="s">
        <v>449</v>
      </c>
      <c r="M31" s="7"/>
      <c r="N31" s="7" t="s">
        <v>262</v>
      </c>
      <c r="O31" s="7" t="s">
        <v>113</v>
      </c>
      <c r="P31" s="11" t="s">
        <v>98</v>
      </c>
      <c r="Q31" s="49" t="s">
        <v>420</v>
      </c>
      <c r="R31" s="7">
        <v>2</v>
      </c>
      <c r="S31" s="7">
        <v>3</v>
      </c>
      <c r="T31" s="7">
        <v>3</v>
      </c>
      <c r="U31" s="7">
        <v>2</v>
      </c>
      <c r="V31" s="11">
        <f t="shared" si="3"/>
        <v>8</v>
      </c>
      <c r="W31" s="25" t="str">
        <f t="shared" si="1"/>
        <v>MEDIUM</v>
      </c>
      <c r="X31" s="25"/>
      <c r="Y31" s="29" t="s">
        <v>441</v>
      </c>
      <c r="Z31" s="7">
        <v>1</v>
      </c>
      <c r="AA31" s="7">
        <v>3</v>
      </c>
      <c r="AB31" s="7">
        <v>1</v>
      </c>
      <c r="AC31" s="7">
        <v>1</v>
      </c>
      <c r="AD31" s="11">
        <f t="shared" si="16"/>
        <v>5</v>
      </c>
      <c r="AE31" s="12" t="str">
        <f t="shared" si="2"/>
        <v>LOW</v>
      </c>
      <c r="AF31" s="7"/>
      <c r="AG31" s="7" t="s">
        <v>43</v>
      </c>
      <c r="AH31" s="57"/>
    </row>
    <row r="32" spans="1:34" s="8" customFormat="1" ht="102" customHeight="1" x14ac:dyDescent="0.25">
      <c r="A32" s="6">
        <f t="shared" si="0"/>
        <v>28</v>
      </c>
      <c r="B32" s="6" t="s">
        <v>140</v>
      </c>
      <c r="C32" s="6" t="s">
        <v>385</v>
      </c>
      <c r="D32" s="6" t="s">
        <v>447</v>
      </c>
      <c r="E32" s="7"/>
      <c r="F32" s="7"/>
      <c r="G32" s="7"/>
      <c r="H32" s="7"/>
      <c r="I32" s="7"/>
      <c r="J32" s="7" t="s">
        <v>1</v>
      </c>
      <c r="K32" s="7"/>
      <c r="L32" s="7" t="s">
        <v>449</v>
      </c>
      <c r="M32" s="7"/>
      <c r="N32" s="7" t="s">
        <v>454</v>
      </c>
      <c r="O32" s="7" t="s">
        <v>102</v>
      </c>
      <c r="P32" s="11" t="s">
        <v>98</v>
      </c>
      <c r="Q32" s="49" t="s">
        <v>420</v>
      </c>
      <c r="R32" s="7">
        <v>2</v>
      </c>
      <c r="S32" s="7">
        <v>3</v>
      </c>
      <c r="T32" s="7">
        <v>3</v>
      </c>
      <c r="U32" s="7">
        <v>2</v>
      </c>
      <c r="V32" s="11">
        <f t="shared" si="3"/>
        <v>8</v>
      </c>
      <c r="W32" s="25" t="str">
        <f t="shared" si="1"/>
        <v>MEDIUM</v>
      </c>
      <c r="X32" s="25"/>
      <c r="Y32" s="29" t="s">
        <v>441</v>
      </c>
      <c r="Z32" s="7">
        <v>1</v>
      </c>
      <c r="AA32" s="7">
        <v>3</v>
      </c>
      <c r="AB32" s="7">
        <v>1</v>
      </c>
      <c r="AC32" s="7">
        <v>1</v>
      </c>
      <c r="AD32" s="11">
        <f t="shared" si="16"/>
        <v>5</v>
      </c>
      <c r="AE32" s="12" t="str">
        <f t="shared" si="2"/>
        <v>LOW</v>
      </c>
      <c r="AF32" s="55"/>
      <c r="AG32" s="7" t="s">
        <v>43</v>
      </c>
      <c r="AH32" s="57"/>
    </row>
    <row r="33" spans="1:37" s="8" customFormat="1" ht="102" customHeight="1" x14ac:dyDescent="0.25">
      <c r="A33" s="6">
        <f t="shared" si="0"/>
        <v>29</v>
      </c>
      <c r="B33" s="6" t="s">
        <v>140</v>
      </c>
      <c r="C33" s="6" t="s">
        <v>385</v>
      </c>
      <c r="D33" s="10" t="s">
        <v>448</v>
      </c>
      <c r="E33" s="7"/>
      <c r="F33" s="7"/>
      <c r="G33" s="7"/>
      <c r="H33" s="7"/>
      <c r="I33" s="7"/>
      <c r="J33" s="7" t="s">
        <v>1</v>
      </c>
      <c r="K33" s="7"/>
      <c r="L33" s="7" t="s">
        <v>449</v>
      </c>
      <c r="M33" s="7"/>
      <c r="N33" s="7" t="s">
        <v>454</v>
      </c>
      <c r="O33" s="7" t="s">
        <v>113</v>
      </c>
      <c r="P33" s="11" t="s">
        <v>98</v>
      </c>
      <c r="Q33" s="49" t="s">
        <v>420</v>
      </c>
      <c r="R33" s="7">
        <v>2</v>
      </c>
      <c r="S33" s="7">
        <v>3</v>
      </c>
      <c r="T33" s="7">
        <v>3</v>
      </c>
      <c r="U33" s="7">
        <v>2</v>
      </c>
      <c r="V33" s="11">
        <f t="shared" si="3"/>
        <v>8</v>
      </c>
      <c r="W33" s="25" t="str">
        <f t="shared" si="1"/>
        <v>MEDIUM</v>
      </c>
      <c r="X33" s="25"/>
      <c r="Y33" s="29" t="s">
        <v>441</v>
      </c>
      <c r="Z33" s="7">
        <v>1</v>
      </c>
      <c r="AA33" s="7">
        <v>3</v>
      </c>
      <c r="AB33" s="7">
        <v>1</v>
      </c>
      <c r="AC33" s="7">
        <v>1</v>
      </c>
      <c r="AD33" s="11">
        <f t="shared" si="16"/>
        <v>5</v>
      </c>
      <c r="AE33" s="12" t="str">
        <f t="shared" si="2"/>
        <v>LOW</v>
      </c>
      <c r="AF33" s="55"/>
      <c r="AG33" s="7" t="s">
        <v>43</v>
      </c>
      <c r="AH33" s="57"/>
    </row>
    <row r="34" spans="1:37" s="8" customFormat="1" ht="102" customHeight="1" x14ac:dyDescent="0.25">
      <c r="A34" s="6">
        <f t="shared" si="0"/>
        <v>30</v>
      </c>
      <c r="B34" s="6" t="s">
        <v>140</v>
      </c>
      <c r="C34" s="6" t="s">
        <v>385</v>
      </c>
      <c r="D34" s="6" t="s">
        <v>447</v>
      </c>
      <c r="E34" s="7"/>
      <c r="F34" s="7"/>
      <c r="G34" s="7"/>
      <c r="H34" s="7"/>
      <c r="I34" s="7"/>
      <c r="J34" s="7" t="s">
        <v>1</v>
      </c>
      <c r="K34" s="7"/>
      <c r="L34" s="7" t="s">
        <v>449</v>
      </c>
      <c r="M34" s="7"/>
      <c r="N34" s="7" t="s">
        <v>452</v>
      </c>
      <c r="O34" s="7" t="s">
        <v>102</v>
      </c>
      <c r="P34" s="11" t="s">
        <v>98</v>
      </c>
      <c r="Q34" s="29" t="s">
        <v>418</v>
      </c>
      <c r="R34" s="7">
        <v>2</v>
      </c>
      <c r="S34" s="7">
        <v>3</v>
      </c>
      <c r="T34" s="7">
        <v>3</v>
      </c>
      <c r="U34" s="7">
        <v>2</v>
      </c>
      <c r="V34" s="11">
        <f t="shared" si="3"/>
        <v>8</v>
      </c>
      <c r="W34" s="25" t="str">
        <f t="shared" si="1"/>
        <v>MEDIUM</v>
      </c>
      <c r="X34" s="25"/>
      <c r="Y34" s="29" t="s">
        <v>442</v>
      </c>
      <c r="Z34" s="7">
        <v>1</v>
      </c>
      <c r="AA34" s="7">
        <v>3</v>
      </c>
      <c r="AB34" s="7">
        <v>2</v>
      </c>
      <c r="AC34" s="7">
        <v>1</v>
      </c>
      <c r="AD34" s="11">
        <f t="shared" si="16"/>
        <v>6</v>
      </c>
      <c r="AE34" s="12" t="str">
        <f t="shared" si="2"/>
        <v>LOW</v>
      </c>
      <c r="AF34" s="55"/>
      <c r="AG34" s="11" t="s">
        <v>50</v>
      </c>
      <c r="AH34" s="57"/>
      <c r="AJ34"/>
    </row>
    <row r="35" spans="1:37" s="8" customFormat="1" ht="102" customHeight="1" x14ac:dyDescent="0.25">
      <c r="A35" s="6">
        <f t="shared" si="0"/>
        <v>31</v>
      </c>
      <c r="B35" s="6" t="s">
        <v>140</v>
      </c>
      <c r="C35" s="6" t="s">
        <v>385</v>
      </c>
      <c r="D35" s="10" t="s">
        <v>448</v>
      </c>
      <c r="E35" s="7"/>
      <c r="F35" s="7"/>
      <c r="G35" s="7"/>
      <c r="H35" s="7"/>
      <c r="I35" s="7"/>
      <c r="J35" s="7" t="s">
        <v>1</v>
      </c>
      <c r="K35" s="7"/>
      <c r="L35" s="7" t="s">
        <v>449</v>
      </c>
      <c r="M35" s="7"/>
      <c r="N35" s="7" t="s">
        <v>452</v>
      </c>
      <c r="O35" s="7" t="s">
        <v>113</v>
      </c>
      <c r="P35" s="11" t="s">
        <v>98</v>
      </c>
      <c r="Q35" s="29" t="s">
        <v>418</v>
      </c>
      <c r="R35" s="7">
        <v>2</v>
      </c>
      <c r="S35" s="7">
        <v>3</v>
      </c>
      <c r="T35" s="7">
        <v>3</v>
      </c>
      <c r="U35" s="7">
        <v>2</v>
      </c>
      <c r="V35" s="11">
        <f t="shared" si="3"/>
        <v>8</v>
      </c>
      <c r="W35" s="25" t="str">
        <f t="shared" si="1"/>
        <v>MEDIUM</v>
      </c>
      <c r="X35" s="25"/>
      <c r="Y35" s="29" t="s">
        <v>442</v>
      </c>
      <c r="Z35" s="7">
        <v>1</v>
      </c>
      <c r="AA35" s="7">
        <v>3</v>
      </c>
      <c r="AB35" s="7">
        <v>2</v>
      </c>
      <c r="AC35" s="7">
        <v>1</v>
      </c>
      <c r="AD35" s="11">
        <f t="shared" si="16"/>
        <v>6</v>
      </c>
      <c r="AE35" s="12" t="str">
        <f t="shared" si="2"/>
        <v>LOW</v>
      </c>
      <c r="AF35" s="55"/>
      <c r="AG35" s="11" t="s">
        <v>50</v>
      </c>
      <c r="AH35" s="57"/>
      <c r="AJ35"/>
    </row>
    <row r="36" spans="1:37" s="8" customFormat="1" ht="102" customHeight="1" x14ac:dyDescent="0.25">
      <c r="A36" s="6">
        <f t="shared" si="0"/>
        <v>32</v>
      </c>
      <c r="B36" s="10" t="s">
        <v>124</v>
      </c>
      <c r="C36" s="6" t="s">
        <v>385</v>
      </c>
      <c r="D36" s="10" t="s">
        <v>395</v>
      </c>
      <c r="E36" s="7"/>
      <c r="F36" s="7"/>
      <c r="G36" s="7"/>
      <c r="H36" s="7"/>
      <c r="I36" s="7"/>
      <c r="J36" s="7" t="s">
        <v>1</v>
      </c>
      <c r="K36" s="7"/>
      <c r="L36" s="7" t="s">
        <v>449</v>
      </c>
      <c r="M36" s="7"/>
      <c r="N36" s="7" t="s">
        <v>452</v>
      </c>
      <c r="O36" s="7" t="s">
        <v>102</v>
      </c>
      <c r="P36" s="7" t="s">
        <v>403</v>
      </c>
      <c r="Q36" s="29" t="s">
        <v>445</v>
      </c>
      <c r="R36" s="11">
        <v>3</v>
      </c>
      <c r="S36" s="11">
        <v>3</v>
      </c>
      <c r="T36" s="11">
        <v>3</v>
      </c>
      <c r="U36" s="11">
        <v>2</v>
      </c>
      <c r="V36" s="11">
        <f t="shared" si="3"/>
        <v>8</v>
      </c>
      <c r="W36" s="25" t="str">
        <f t="shared" si="1"/>
        <v>HIGH</v>
      </c>
      <c r="X36" s="25"/>
      <c r="Y36" s="28" t="s">
        <v>443</v>
      </c>
      <c r="Z36" s="11">
        <v>2</v>
      </c>
      <c r="AA36" s="11">
        <v>3</v>
      </c>
      <c r="AB36" s="11">
        <v>2</v>
      </c>
      <c r="AC36" s="11">
        <v>2</v>
      </c>
      <c r="AD36" s="11">
        <f t="shared" si="16"/>
        <v>7</v>
      </c>
      <c r="AE36" s="12" t="str">
        <f t="shared" si="2"/>
        <v>LOW</v>
      </c>
      <c r="AF36" s="55"/>
      <c r="AG36" s="11" t="s">
        <v>51</v>
      </c>
      <c r="AH36" s="57"/>
    </row>
    <row r="37" spans="1:37" s="8" customFormat="1" ht="102" customHeight="1" x14ac:dyDescent="0.25">
      <c r="A37" s="6">
        <f t="shared" si="0"/>
        <v>33</v>
      </c>
      <c r="B37" s="10" t="s">
        <v>124</v>
      </c>
      <c r="C37" s="6" t="s">
        <v>385</v>
      </c>
      <c r="D37" s="10" t="s">
        <v>396</v>
      </c>
      <c r="E37" s="7"/>
      <c r="F37" s="7"/>
      <c r="G37" s="7"/>
      <c r="H37" s="7"/>
      <c r="I37" s="7"/>
      <c r="J37" s="7" t="s">
        <v>1</v>
      </c>
      <c r="K37" s="7"/>
      <c r="L37" s="7" t="s">
        <v>449</v>
      </c>
      <c r="M37" s="7"/>
      <c r="N37" s="7" t="s">
        <v>452</v>
      </c>
      <c r="O37" s="7" t="s">
        <v>308</v>
      </c>
      <c r="P37" s="7" t="s">
        <v>453</v>
      </c>
      <c r="Q37" s="29" t="s">
        <v>445</v>
      </c>
      <c r="R37" s="11">
        <v>2</v>
      </c>
      <c r="S37" s="11">
        <v>3</v>
      </c>
      <c r="T37" s="11">
        <v>3</v>
      </c>
      <c r="U37" s="11">
        <v>2</v>
      </c>
      <c r="V37" s="11">
        <f t="shared" si="3"/>
        <v>8</v>
      </c>
      <c r="W37" s="25" t="str">
        <f t="shared" si="1"/>
        <v>MEDIUM</v>
      </c>
      <c r="X37" s="25"/>
      <c r="Y37" s="28" t="s">
        <v>444</v>
      </c>
      <c r="Z37" s="11">
        <v>1</v>
      </c>
      <c r="AA37" s="11">
        <v>3</v>
      </c>
      <c r="AB37" s="11">
        <v>2</v>
      </c>
      <c r="AC37" s="11">
        <v>1</v>
      </c>
      <c r="AD37" s="11">
        <f t="shared" si="16"/>
        <v>6</v>
      </c>
      <c r="AE37" s="12" t="str">
        <f t="shared" si="2"/>
        <v>LOW</v>
      </c>
      <c r="AF37" s="55"/>
      <c r="AG37" s="11" t="s">
        <v>51</v>
      </c>
      <c r="AH37" s="57"/>
    </row>
    <row r="38" spans="1:37" s="8" customFormat="1" ht="102" customHeight="1" x14ac:dyDescent="0.25">
      <c r="A38" s="6">
        <f t="shared" si="0"/>
        <v>34</v>
      </c>
      <c r="B38" s="6" t="s">
        <v>155</v>
      </c>
      <c r="C38" s="6" t="s">
        <v>87</v>
      </c>
      <c r="D38" s="6" t="s">
        <v>388</v>
      </c>
      <c r="E38" s="7"/>
      <c r="F38" s="7"/>
      <c r="G38" s="7"/>
      <c r="H38" s="7"/>
      <c r="I38" s="7"/>
      <c r="J38" s="7" t="s">
        <v>1</v>
      </c>
      <c r="K38" s="7"/>
      <c r="L38" s="7" t="s">
        <v>61</v>
      </c>
      <c r="M38" s="7"/>
      <c r="N38" s="7" t="s">
        <v>459</v>
      </c>
      <c r="O38" s="7" t="s">
        <v>314</v>
      </c>
      <c r="P38" s="11" t="s">
        <v>136</v>
      </c>
      <c r="Q38" s="29" t="s">
        <v>463</v>
      </c>
      <c r="R38" s="7">
        <v>2</v>
      </c>
      <c r="S38" s="7">
        <v>3</v>
      </c>
      <c r="T38" s="7">
        <v>2</v>
      </c>
      <c r="U38" s="7">
        <v>2</v>
      </c>
      <c r="V38" s="11">
        <f t="shared" si="3"/>
        <v>7</v>
      </c>
      <c r="W38" s="25" t="str">
        <f t="shared" si="1"/>
        <v>LOW</v>
      </c>
      <c r="X38" s="25"/>
      <c r="Y38" s="29" t="s">
        <v>464</v>
      </c>
      <c r="Z38" s="7">
        <v>1</v>
      </c>
      <c r="AA38" s="7">
        <v>3</v>
      </c>
      <c r="AB38" s="7">
        <v>1</v>
      </c>
      <c r="AC38" s="7">
        <v>1</v>
      </c>
      <c r="AD38" s="11">
        <f t="shared" si="16"/>
        <v>5</v>
      </c>
      <c r="AE38" s="12" t="str">
        <f t="shared" si="2"/>
        <v>LOW</v>
      </c>
      <c r="AF38" s="7"/>
      <c r="AG38" s="7" t="s">
        <v>43</v>
      </c>
      <c r="AH38" s="57"/>
    </row>
    <row r="39" spans="1:37" s="8" customFormat="1" ht="102" customHeight="1" x14ac:dyDescent="0.25">
      <c r="A39" s="6">
        <f t="shared" si="0"/>
        <v>35</v>
      </c>
      <c r="B39" s="6" t="s">
        <v>155</v>
      </c>
      <c r="C39" s="6" t="s">
        <v>87</v>
      </c>
      <c r="D39" s="6" t="s">
        <v>458</v>
      </c>
      <c r="E39" s="7"/>
      <c r="F39" s="7"/>
      <c r="G39" s="7"/>
      <c r="H39" s="7"/>
      <c r="I39" s="7"/>
      <c r="J39" s="7" t="s">
        <v>1</v>
      </c>
      <c r="K39" s="7"/>
      <c r="L39" s="7" t="s">
        <v>61</v>
      </c>
      <c r="M39" s="7"/>
      <c r="N39" s="7" t="s">
        <v>459</v>
      </c>
      <c r="O39" s="7" t="s">
        <v>314</v>
      </c>
      <c r="P39" s="11" t="s">
        <v>136</v>
      </c>
      <c r="Q39" s="29" t="s">
        <v>463</v>
      </c>
      <c r="R39" s="7">
        <v>3</v>
      </c>
      <c r="S39" s="7">
        <v>3</v>
      </c>
      <c r="T39" s="7">
        <v>3</v>
      </c>
      <c r="U39" s="7">
        <v>5</v>
      </c>
      <c r="V39" s="11">
        <f t="shared" si="3"/>
        <v>11</v>
      </c>
      <c r="W39" s="25" t="str">
        <f t="shared" si="1"/>
        <v>HIGH</v>
      </c>
      <c r="X39" s="25"/>
      <c r="Y39" s="29" t="s">
        <v>465</v>
      </c>
      <c r="Z39" s="7">
        <v>1</v>
      </c>
      <c r="AA39" s="7">
        <v>3</v>
      </c>
      <c r="AB39" s="7">
        <v>1</v>
      </c>
      <c r="AC39" s="7">
        <v>1</v>
      </c>
      <c r="AD39" s="11">
        <f t="shared" si="16"/>
        <v>5</v>
      </c>
      <c r="AE39" s="12" t="str">
        <f t="shared" si="2"/>
        <v>LOW</v>
      </c>
      <c r="AF39" s="55"/>
      <c r="AG39" s="7" t="s">
        <v>43</v>
      </c>
      <c r="AH39" s="60"/>
      <c r="AK39"/>
    </row>
    <row r="40" spans="1:37" s="8" customFormat="1" ht="102" customHeight="1" x14ac:dyDescent="0.25">
      <c r="A40" s="6">
        <f t="shared" si="0"/>
        <v>36</v>
      </c>
      <c r="B40" s="6" t="s">
        <v>105</v>
      </c>
      <c r="C40" s="6" t="s">
        <v>385</v>
      </c>
      <c r="D40" s="6" t="s">
        <v>388</v>
      </c>
      <c r="E40" s="7"/>
      <c r="F40" s="7"/>
      <c r="G40" s="7"/>
      <c r="H40" s="7"/>
      <c r="I40" s="7"/>
      <c r="J40" s="7" t="s">
        <v>1</v>
      </c>
      <c r="K40" s="7"/>
      <c r="L40" s="7" t="s">
        <v>449</v>
      </c>
      <c r="M40" s="7"/>
      <c r="N40" s="7" t="s">
        <v>459</v>
      </c>
      <c r="O40" s="7" t="s">
        <v>107</v>
      </c>
      <c r="P40" s="11" t="s">
        <v>86</v>
      </c>
      <c r="Q40" s="29" t="s">
        <v>462</v>
      </c>
      <c r="R40" s="7">
        <v>1</v>
      </c>
      <c r="S40" s="7">
        <v>3</v>
      </c>
      <c r="T40" s="7">
        <v>2</v>
      </c>
      <c r="U40" s="7">
        <v>1</v>
      </c>
      <c r="V40" s="11">
        <f t="shared" si="3"/>
        <v>6</v>
      </c>
      <c r="W40" s="25" t="str">
        <f t="shared" si="1"/>
        <v>LOW</v>
      </c>
      <c r="X40" s="25"/>
      <c r="Y40" s="29"/>
      <c r="Z40" s="7"/>
      <c r="AA40" s="7"/>
      <c r="AB40" s="7"/>
      <c r="AC40" s="7"/>
      <c r="AD40" s="11"/>
      <c r="AE40" s="12" t="str">
        <f t="shared" si="2"/>
        <v/>
      </c>
      <c r="AF40" s="7"/>
      <c r="AG40" s="7" t="s">
        <v>37</v>
      </c>
      <c r="AH40" s="57"/>
    </row>
    <row r="41" spans="1:37" s="8" customFormat="1" ht="102" customHeight="1" x14ac:dyDescent="0.25">
      <c r="A41" s="6">
        <f t="shared" si="0"/>
        <v>37</v>
      </c>
      <c r="B41" s="6" t="s">
        <v>105</v>
      </c>
      <c r="C41" s="6" t="s">
        <v>385</v>
      </c>
      <c r="D41" s="6" t="s">
        <v>388</v>
      </c>
      <c r="E41" s="7"/>
      <c r="F41" s="7"/>
      <c r="G41" s="7"/>
      <c r="H41" s="7"/>
      <c r="I41" s="7"/>
      <c r="J41" s="7"/>
      <c r="K41" s="7" t="s">
        <v>1</v>
      </c>
      <c r="L41" s="7" t="s">
        <v>450</v>
      </c>
      <c r="M41" s="7"/>
      <c r="N41" s="7" t="s">
        <v>460</v>
      </c>
      <c r="O41" s="7" t="s">
        <v>107</v>
      </c>
      <c r="P41" s="11" t="s">
        <v>86</v>
      </c>
      <c r="Q41" s="29" t="s">
        <v>462</v>
      </c>
      <c r="R41" s="7">
        <v>1</v>
      </c>
      <c r="S41" s="7">
        <v>2</v>
      </c>
      <c r="T41" s="7">
        <v>2</v>
      </c>
      <c r="U41" s="7">
        <v>1</v>
      </c>
      <c r="V41" s="11">
        <f t="shared" si="3"/>
        <v>5</v>
      </c>
      <c r="W41" s="25" t="str">
        <f t="shared" si="1"/>
        <v>LOW</v>
      </c>
      <c r="X41" s="25"/>
      <c r="Y41" s="29"/>
      <c r="Z41" s="7"/>
      <c r="AA41" s="7"/>
      <c r="AB41" s="7"/>
      <c r="AC41" s="7"/>
      <c r="AD41" s="11"/>
      <c r="AE41" s="12" t="str">
        <f t="shared" si="2"/>
        <v/>
      </c>
      <c r="AF41" s="7"/>
      <c r="AG41" s="7" t="s">
        <v>37</v>
      </c>
      <c r="AH41" s="57"/>
    </row>
    <row r="42" spans="1:37" s="8" customFormat="1" ht="102" customHeight="1" x14ac:dyDescent="0.25">
      <c r="A42" s="6">
        <f t="shared" si="0"/>
        <v>38</v>
      </c>
      <c r="B42" s="6" t="s">
        <v>122</v>
      </c>
      <c r="C42" s="6" t="s">
        <v>385</v>
      </c>
      <c r="D42" s="6" t="s">
        <v>388</v>
      </c>
      <c r="E42" s="7"/>
      <c r="F42" s="7"/>
      <c r="G42" s="7"/>
      <c r="H42" s="7"/>
      <c r="I42" s="7"/>
      <c r="J42" s="7"/>
      <c r="K42" s="7" t="s">
        <v>1</v>
      </c>
      <c r="L42" s="7" t="s">
        <v>450</v>
      </c>
      <c r="M42" s="7"/>
      <c r="N42" s="7" t="s">
        <v>460</v>
      </c>
      <c r="O42" s="7" t="s">
        <v>102</v>
      </c>
      <c r="P42" s="11" t="s">
        <v>205</v>
      </c>
      <c r="Q42" s="49" t="s">
        <v>461</v>
      </c>
      <c r="R42" s="11">
        <v>3</v>
      </c>
      <c r="S42" s="11">
        <v>2</v>
      </c>
      <c r="T42" s="11">
        <v>3</v>
      </c>
      <c r="U42" s="11">
        <v>5</v>
      </c>
      <c r="V42" s="11">
        <f>S42+T42+U42</f>
        <v>10</v>
      </c>
      <c r="W42" s="25" t="str">
        <f t="shared" si="1"/>
        <v>HIGH</v>
      </c>
      <c r="X42" s="25"/>
      <c r="Y42" s="28" t="s">
        <v>466</v>
      </c>
      <c r="Z42" s="11">
        <v>2</v>
      </c>
      <c r="AA42" s="11">
        <v>2</v>
      </c>
      <c r="AB42" s="11">
        <v>2</v>
      </c>
      <c r="AC42" s="11">
        <v>2</v>
      </c>
      <c r="AD42" s="11">
        <f>AA42+AB42+AC42</f>
        <v>6</v>
      </c>
      <c r="AE42" s="12" t="str">
        <f t="shared" si="2"/>
        <v>LOW</v>
      </c>
      <c r="AF42" s="11"/>
      <c r="AG42" s="11" t="s">
        <v>36</v>
      </c>
      <c r="AH42" s="60"/>
      <c r="AK42"/>
    </row>
    <row r="43" spans="1:37" s="8" customFormat="1" ht="102" customHeight="1" x14ac:dyDescent="0.25">
      <c r="A43" s="6"/>
      <c r="B43" s="6"/>
      <c r="C43" s="6"/>
      <c r="D43" s="6"/>
      <c r="E43" s="7"/>
      <c r="F43" s="7"/>
      <c r="G43" s="7"/>
      <c r="H43" s="7"/>
      <c r="I43" s="7"/>
      <c r="J43" s="7"/>
      <c r="K43" s="7"/>
      <c r="L43" s="7"/>
      <c r="M43" s="7"/>
      <c r="N43" s="7"/>
      <c r="O43" s="7"/>
      <c r="P43" s="11"/>
      <c r="Q43" s="29"/>
      <c r="R43" s="7"/>
      <c r="S43" s="7"/>
      <c r="T43" s="7"/>
      <c r="U43" s="7"/>
      <c r="V43" s="11">
        <f t="shared" si="3"/>
        <v>0</v>
      </c>
      <c r="W43" s="25" t="str">
        <f t="shared" ref="W7:W57" si="17">IF(AND(R43&lt;&gt;"",S43&lt;&gt;"",T43&lt;&gt;"",U43&lt;&gt;""),IF(OR(AND(R43=3,V43&lt;=4),AND(R43=2,V43&lt;=7),AND(R43=1,V43&lt;=10)),"BASSO",IF(OR(AND(R43=4,V43&gt;=5),AND(R43=3, V43&gt;=8),AND(R43=2, V43&gt;=11),AND(R43=1, V43&gt;=14)),"ALTO ","MEDIO ")),"")</f>
        <v/>
      </c>
      <c r="X43" s="25"/>
      <c r="Y43" s="29"/>
      <c r="Z43" s="7"/>
      <c r="AA43" s="7"/>
      <c r="AB43" s="7"/>
      <c r="AC43" s="7"/>
      <c r="AD43" s="11">
        <f t="shared" si="4"/>
        <v>0</v>
      </c>
      <c r="AE43" s="12" t="str">
        <f t="shared" si="14"/>
        <v/>
      </c>
      <c r="AF43" s="7"/>
      <c r="AG43" s="7"/>
      <c r="AH43" s="57"/>
    </row>
    <row r="44" spans="1:37" s="8" customFormat="1" ht="102" customHeight="1" x14ac:dyDescent="0.25">
      <c r="A44" s="6"/>
      <c r="B44" s="6"/>
      <c r="C44" s="6"/>
      <c r="D44" s="6"/>
      <c r="E44" s="7"/>
      <c r="F44" s="7"/>
      <c r="G44" s="7"/>
      <c r="H44" s="7"/>
      <c r="I44" s="7"/>
      <c r="J44" s="7"/>
      <c r="K44" s="7"/>
      <c r="L44" s="7"/>
      <c r="M44" s="7"/>
      <c r="N44" s="7"/>
      <c r="O44" s="7"/>
      <c r="P44" s="7"/>
      <c r="Q44" s="29"/>
      <c r="R44" s="7"/>
      <c r="S44" s="7"/>
      <c r="T44" s="7"/>
      <c r="U44" s="7"/>
      <c r="V44" s="11">
        <f t="shared" si="3"/>
        <v>0</v>
      </c>
      <c r="W44" s="25" t="str">
        <f t="shared" si="17"/>
        <v/>
      </c>
      <c r="X44" s="25"/>
      <c r="Y44" s="29"/>
      <c r="Z44" s="7"/>
      <c r="AA44" s="7"/>
      <c r="AB44" s="7"/>
      <c r="AC44" s="7"/>
      <c r="AD44" s="11">
        <f t="shared" si="4"/>
        <v>0</v>
      </c>
      <c r="AE44" s="12" t="str">
        <f t="shared" si="14"/>
        <v/>
      </c>
      <c r="AF44" s="6"/>
      <c r="AG44" s="7"/>
      <c r="AH44" s="57"/>
    </row>
    <row r="45" spans="1:37" s="8" customFormat="1" ht="102" customHeight="1" x14ac:dyDescent="0.25">
      <c r="A45" s="6"/>
      <c r="B45" s="6"/>
      <c r="C45" s="6"/>
      <c r="D45" s="10"/>
      <c r="E45" s="7"/>
      <c r="F45" s="7"/>
      <c r="G45" s="7"/>
      <c r="H45" s="7"/>
      <c r="I45" s="7"/>
      <c r="J45" s="7"/>
      <c r="K45" s="7"/>
      <c r="L45" s="7"/>
      <c r="M45" s="7"/>
      <c r="N45" s="7"/>
      <c r="O45" s="7"/>
      <c r="P45" s="11"/>
      <c r="Q45" s="29"/>
      <c r="R45" s="7"/>
      <c r="S45" s="7"/>
      <c r="T45" s="7"/>
      <c r="U45" s="7"/>
      <c r="V45" s="11">
        <f t="shared" si="3"/>
        <v>0</v>
      </c>
      <c r="W45" s="25" t="str">
        <f t="shared" si="17"/>
        <v/>
      </c>
      <c r="X45" s="25"/>
      <c r="Y45" s="29"/>
      <c r="Z45" s="7"/>
      <c r="AA45" s="7"/>
      <c r="AB45" s="7"/>
      <c r="AC45" s="7"/>
      <c r="AD45" s="11">
        <f t="shared" si="4"/>
        <v>0</v>
      </c>
      <c r="AE45" s="12" t="str">
        <f t="shared" si="14"/>
        <v/>
      </c>
      <c r="AF45" s="7"/>
      <c r="AG45" s="7"/>
      <c r="AH45" s="57"/>
    </row>
    <row r="46" spans="1:37" s="8" customFormat="1" ht="102" customHeight="1" x14ac:dyDescent="0.25">
      <c r="A46" s="6"/>
      <c r="B46" s="6"/>
      <c r="C46" s="6"/>
      <c r="D46" s="6"/>
      <c r="E46" s="7"/>
      <c r="F46" s="7"/>
      <c r="G46" s="7"/>
      <c r="H46" s="7"/>
      <c r="I46" s="7"/>
      <c r="J46" s="7"/>
      <c r="K46" s="7"/>
      <c r="L46" s="7"/>
      <c r="M46" s="7"/>
      <c r="N46" s="7"/>
      <c r="O46" s="7"/>
      <c r="P46" s="11"/>
      <c r="Q46" s="49"/>
      <c r="R46" s="7"/>
      <c r="S46" s="7"/>
      <c r="T46" s="7"/>
      <c r="U46" s="7"/>
      <c r="V46" s="11">
        <f t="shared" ref="V46:V55" si="18">S46+T46+U46</f>
        <v>0</v>
      </c>
      <c r="W46" s="25" t="str">
        <f t="shared" ref="W46:W55" si="19">IF(AND(R46&lt;&gt;"",S46&lt;&gt;"",T46&lt;&gt;"",U46&lt;&gt;""),IF(OR(AND(R46=3,V46&lt;=4),AND(R46=2,V46&lt;=7),AND(R46=1,V46&lt;=10)),"BASSO",IF(OR(AND(R46=4,V46&gt;=5),AND(R46=3, V46&gt;=8),AND(R46=2, V46&gt;=11),AND(R46=1, V46&gt;=14)),"ALTO ","MEDIO ")),"")</f>
        <v/>
      </c>
      <c r="X46" s="25"/>
      <c r="Y46" s="29"/>
      <c r="Z46" s="7"/>
      <c r="AA46" s="7"/>
      <c r="AB46" s="7"/>
      <c r="AC46" s="7"/>
      <c r="AD46" s="11">
        <f t="shared" si="4"/>
        <v>0</v>
      </c>
      <c r="AE46" s="12" t="str">
        <f t="shared" ref="AE46:AE55" si="20">IF(AND(Z46&lt;&gt;"",AA46&lt;&gt;"",AB46&lt;&gt;"",AC46&lt;&gt;""),IF(OR(AND(Z46=3,AD46&lt;=4),AND(Z46=2,AD46&lt;=7),AND(Z46=1,AD46&lt;=10)),"BASSO",IF(OR(AND(Z46=4,AD46&gt;=5),AND(Z46=3,AD46&gt;=8),AND(Z46=2,AD46&gt;=11),AND(Z46=1,AD46&gt;=14)),"ALTO","MEDIO")),"")</f>
        <v/>
      </c>
      <c r="AF46" s="7"/>
      <c r="AG46" s="7"/>
      <c r="AH46" s="57"/>
    </row>
    <row r="47" spans="1:37" s="8" customFormat="1" ht="102" customHeight="1" x14ac:dyDescent="0.25">
      <c r="A47" s="6"/>
      <c r="B47" s="6"/>
      <c r="C47" s="6"/>
      <c r="D47" s="6"/>
      <c r="E47" s="7"/>
      <c r="F47" s="7"/>
      <c r="G47" s="7"/>
      <c r="H47" s="7"/>
      <c r="I47" s="7"/>
      <c r="J47" s="7"/>
      <c r="K47" s="7"/>
      <c r="L47" s="7"/>
      <c r="M47" s="7"/>
      <c r="N47" s="7"/>
      <c r="O47" s="7"/>
      <c r="P47" s="11"/>
      <c r="Q47" s="49"/>
      <c r="R47" s="7"/>
      <c r="S47" s="7"/>
      <c r="T47" s="7"/>
      <c r="U47" s="7"/>
      <c r="V47" s="11">
        <f t="shared" ref="V47" si="21">S47+T47+U47</f>
        <v>0</v>
      </c>
      <c r="W47" s="25" t="str">
        <f t="shared" ref="W47" si="22">IF(AND(R47&lt;&gt;"",S47&lt;&gt;"",T47&lt;&gt;"",U47&lt;&gt;""),IF(OR(AND(R47=3,V47&lt;=4),AND(R47=2,V47&lt;=7),AND(R47=1,V47&lt;=10)),"BASSO",IF(OR(AND(R47=4,V47&gt;=5),AND(R47=3, V47&gt;=8),AND(R47=2, V47&gt;=11),AND(R47=1, V47&gt;=14)),"ALTO ","MEDIO ")),"")</f>
        <v/>
      </c>
      <c r="X47" s="25"/>
      <c r="Y47" s="29"/>
      <c r="Z47" s="7"/>
      <c r="AA47" s="7"/>
      <c r="AB47" s="7"/>
      <c r="AC47" s="7"/>
      <c r="AD47" s="11">
        <f t="shared" si="4"/>
        <v>0</v>
      </c>
      <c r="AE47" s="12" t="str">
        <f t="shared" ref="AE47" si="23">IF(AND(Z47&lt;&gt;"",AA47&lt;&gt;"",AB47&lt;&gt;"",AC47&lt;&gt;""),IF(OR(AND(Z47=3,AD47&lt;=4),AND(Z47=2,AD47&lt;=7),AND(Z47=1,AD47&lt;=10)),"BASSO",IF(OR(AND(Z47=4,AD47&gt;=5),AND(Z47=3,AD47&gt;=8),AND(Z47=2,AD47&gt;=11),AND(Z47=1,AD47&gt;=14)),"ALTO","MEDIO")),"")</f>
        <v/>
      </c>
      <c r="AF47" s="7"/>
      <c r="AG47" s="7"/>
      <c r="AH47" s="57"/>
    </row>
    <row r="48" spans="1:37" s="8" customFormat="1" ht="102" customHeight="1" x14ac:dyDescent="0.25">
      <c r="A48" s="6"/>
      <c r="B48" s="6"/>
      <c r="C48" s="6"/>
      <c r="D48" s="6"/>
      <c r="E48" s="7"/>
      <c r="F48" s="7"/>
      <c r="G48" s="7"/>
      <c r="H48" s="7"/>
      <c r="I48" s="7"/>
      <c r="J48" s="7"/>
      <c r="K48" s="7"/>
      <c r="L48" s="7"/>
      <c r="M48" s="7"/>
      <c r="N48" s="7"/>
      <c r="O48" s="7"/>
      <c r="P48" s="7"/>
      <c r="Q48" s="29"/>
      <c r="R48" s="7"/>
      <c r="S48" s="7"/>
      <c r="T48" s="7"/>
      <c r="U48" s="7"/>
      <c r="V48" s="11">
        <f t="shared" si="18"/>
        <v>0</v>
      </c>
      <c r="W48" s="25" t="str">
        <f t="shared" si="19"/>
        <v/>
      </c>
      <c r="X48" s="25"/>
      <c r="Y48" s="29"/>
      <c r="Z48" s="7"/>
      <c r="AA48" s="7"/>
      <c r="AB48" s="7"/>
      <c r="AC48" s="7"/>
      <c r="AD48" s="11">
        <f t="shared" si="4"/>
        <v>0</v>
      </c>
      <c r="AE48" s="12" t="str">
        <f t="shared" si="20"/>
        <v/>
      </c>
      <c r="AF48" s="7"/>
      <c r="AG48" s="7"/>
      <c r="AH48" s="57"/>
    </row>
    <row r="49" spans="1:35" s="8" customFormat="1" ht="102" customHeight="1" x14ac:dyDescent="0.25">
      <c r="A49" s="6"/>
      <c r="B49" s="6"/>
      <c r="C49" s="6"/>
      <c r="D49" s="6"/>
      <c r="E49" s="7"/>
      <c r="F49" s="7"/>
      <c r="G49" s="7"/>
      <c r="H49" s="7"/>
      <c r="I49" s="7"/>
      <c r="J49" s="7"/>
      <c r="K49" s="7"/>
      <c r="L49" s="7"/>
      <c r="M49" s="7"/>
      <c r="N49" s="7"/>
      <c r="O49" s="7"/>
      <c r="P49" s="7"/>
      <c r="Q49" s="29"/>
      <c r="R49" s="7"/>
      <c r="S49" s="7"/>
      <c r="T49" s="7"/>
      <c r="U49" s="7"/>
      <c r="V49" s="11">
        <f t="shared" si="18"/>
        <v>0</v>
      </c>
      <c r="W49" s="25" t="str">
        <f t="shared" si="19"/>
        <v/>
      </c>
      <c r="X49" s="25"/>
      <c r="Y49" s="29"/>
      <c r="Z49" s="7"/>
      <c r="AA49" s="7"/>
      <c r="AB49" s="7"/>
      <c r="AC49" s="7"/>
      <c r="AD49" s="11">
        <f t="shared" si="4"/>
        <v>0</v>
      </c>
      <c r="AE49" s="12" t="str">
        <f t="shared" si="20"/>
        <v/>
      </c>
      <c r="AF49" s="7"/>
      <c r="AG49" s="7"/>
      <c r="AH49" s="57"/>
    </row>
    <row r="50" spans="1:35" s="8" customFormat="1" ht="102" customHeight="1" x14ac:dyDescent="0.25">
      <c r="A50" s="6"/>
      <c r="B50" s="6"/>
      <c r="C50" s="6"/>
      <c r="D50" s="6"/>
      <c r="E50" s="7"/>
      <c r="F50" s="7"/>
      <c r="G50" s="7"/>
      <c r="H50" s="7"/>
      <c r="I50" s="7"/>
      <c r="J50" s="7"/>
      <c r="K50" s="7"/>
      <c r="L50" s="7"/>
      <c r="M50" s="7"/>
      <c r="N50" s="7"/>
      <c r="O50" s="7"/>
      <c r="P50" s="7"/>
      <c r="Q50" s="29"/>
      <c r="R50" s="7"/>
      <c r="S50" s="7"/>
      <c r="T50" s="7"/>
      <c r="U50" s="7"/>
      <c r="V50" s="11">
        <f t="shared" si="18"/>
        <v>0</v>
      </c>
      <c r="W50" s="25" t="str">
        <f t="shared" si="19"/>
        <v/>
      </c>
      <c r="X50" s="25"/>
      <c r="Y50" s="29"/>
      <c r="Z50" s="7"/>
      <c r="AA50" s="7"/>
      <c r="AB50" s="7"/>
      <c r="AC50" s="7"/>
      <c r="AD50" s="11">
        <f t="shared" si="4"/>
        <v>0</v>
      </c>
      <c r="AE50" s="12" t="str">
        <f t="shared" si="20"/>
        <v/>
      </c>
      <c r="AF50" s="7"/>
      <c r="AG50" s="7"/>
      <c r="AH50" s="57"/>
    </row>
    <row r="51" spans="1:35" s="8" customFormat="1" ht="102" customHeight="1" x14ac:dyDescent="0.25">
      <c r="A51" s="6"/>
      <c r="B51" s="6"/>
      <c r="C51" s="6"/>
      <c r="D51" s="6"/>
      <c r="E51" s="7"/>
      <c r="F51" s="7"/>
      <c r="G51" s="7"/>
      <c r="H51" s="7"/>
      <c r="I51" s="7"/>
      <c r="J51" s="7"/>
      <c r="K51" s="7"/>
      <c r="L51" s="7"/>
      <c r="M51" s="7"/>
      <c r="N51" s="7"/>
      <c r="O51" s="7"/>
      <c r="P51" s="11"/>
      <c r="Q51" s="29"/>
      <c r="R51" s="7"/>
      <c r="S51" s="7"/>
      <c r="T51" s="7"/>
      <c r="U51" s="7"/>
      <c r="V51" s="11">
        <f t="shared" si="18"/>
        <v>0</v>
      </c>
      <c r="W51" s="25" t="str">
        <f t="shared" si="19"/>
        <v/>
      </c>
      <c r="X51" s="25"/>
      <c r="Y51" s="29"/>
      <c r="Z51" s="7"/>
      <c r="AA51" s="7"/>
      <c r="AB51" s="7"/>
      <c r="AC51" s="7"/>
      <c r="AD51" s="11">
        <f t="shared" si="4"/>
        <v>0</v>
      </c>
      <c r="AE51" s="12" t="str">
        <f t="shared" si="20"/>
        <v/>
      </c>
      <c r="AF51" s="7"/>
      <c r="AG51" s="7"/>
      <c r="AH51" s="57"/>
    </row>
    <row r="52" spans="1:35" s="8" customFormat="1" ht="102" customHeight="1" x14ac:dyDescent="0.25">
      <c r="A52" s="6"/>
      <c r="B52" s="6"/>
      <c r="C52" s="6"/>
      <c r="D52" s="6"/>
      <c r="E52" s="7"/>
      <c r="F52" s="7"/>
      <c r="G52" s="7"/>
      <c r="H52" s="7"/>
      <c r="I52" s="7"/>
      <c r="J52" s="7"/>
      <c r="K52" s="7"/>
      <c r="L52" s="7"/>
      <c r="M52" s="7"/>
      <c r="N52" s="7"/>
      <c r="O52" s="7"/>
      <c r="P52" s="11"/>
      <c r="Q52" s="29"/>
      <c r="R52" s="7"/>
      <c r="S52" s="7"/>
      <c r="T52" s="7"/>
      <c r="U52" s="7"/>
      <c r="V52" s="11">
        <f t="shared" ref="V52" si="24">S52+T52+U52</f>
        <v>0</v>
      </c>
      <c r="W52" s="25" t="str">
        <f t="shared" ref="W52" si="25">IF(AND(R52&lt;&gt;"",S52&lt;&gt;"",T52&lt;&gt;"",U52&lt;&gt;""),IF(OR(AND(R52=3,V52&lt;=4),AND(R52=2,V52&lt;=7),AND(R52=1,V52&lt;=10)),"BASSO",IF(OR(AND(R52=4,V52&gt;=5),AND(R52=3, V52&gt;=8),AND(R52=2, V52&gt;=11),AND(R52=1, V52&gt;=14)),"ALTO ","MEDIO ")),"")</f>
        <v/>
      </c>
      <c r="X52" s="25"/>
      <c r="Y52" s="29"/>
      <c r="Z52" s="7"/>
      <c r="AA52" s="7"/>
      <c r="AB52" s="7"/>
      <c r="AC52" s="7"/>
      <c r="AD52" s="11">
        <f t="shared" si="4"/>
        <v>0</v>
      </c>
      <c r="AE52" s="12" t="str">
        <f t="shared" ref="AE52" si="26">IF(AND(Z52&lt;&gt;"",AA52&lt;&gt;"",AB52&lt;&gt;"",AC52&lt;&gt;""),IF(OR(AND(Z52=3,AD52&lt;=4),AND(Z52=2,AD52&lt;=7),AND(Z52=1,AD52&lt;=10)),"BASSO",IF(OR(AND(Z52=4,AD52&gt;=5),AND(Z52=3,AD52&gt;=8),AND(Z52=2,AD52&gt;=11),AND(Z52=1,AD52&gt;=14)),"ALTO","MEDIO")),"")</f>
        <v/>
      </c>
      <c r="AF52" s="55"/>
      <c r="AG52" s="7"/>
      <c r="AH52" s="57"/>
      <c r="AI52"/>
    </row>
    <row r="53" spans="1:35" s="8" customFormat="1" ht="102" customHeight="1" x14ac:dyDescent="0.25">
      <c r="A53" s="6"/>
      <c r="B53" s="6"/>
      <c r="C53" s="6"/>
      <c r="D53" s="10"/>
      <c r="E53" s="7"/>
      <c r="F53" s="7"/>
      <c r="G53" s="7"/>
      <c r="H53" s="7"/>
      <c r="I53" s="7"/>
      <c r="J53" s="7"/>
      <c r="K53" s="7"/>
      <c r="L53" s="7"/>
      <c r="M53" s="7"/>
      <c r="N53" s="7"/>
      <c r="O53" s="11"/>
      <c r="P53" s="11"/>
      <c r="Q53" s="28"/>
      <c r="R53" s="11"/>
      <c r="S53" s="11"/>
      <c r="T53" s="11"/>
      <c r="U53" s="11"/>
      <c r="V53" s="11">
        <f t="shared" si="18"/>
        <v>0</v>
      </c>
      <c r="W53" s="25" t="str">
        <f t="shared" si="19"/>
        <v/>
      </c>
      <c r="X53" s="25"/>
      <c r="Y53" s="28"/>
      <c r="Z53" s="11"/>
      <c r="AA53" s="11"/>
      <c r="AB53" s="11"/>
      <c r="AC53" s="11"/>
      <c r="AD53" s="11">
        <f t="shared" si="4"/>
        <v>0</v>
      </c>
      <c r="AE53" s="12" t="str">
        <f t="shared" si="20"/>
        <v/>
      </c>
      <c r="AF53" s="11"/>
      <c r="AG53" s="11"/>
      <c r="AH53" s="58"/>
    </row>
    <row r="54" spans="1:35" s="8" customFormat="1" ht="102" customHeight="1" x14ac:dyDescent="0.25">
      <c r="A54" s="6"/>
      <c r="B54" s="6"/>
      <c r="C54" s="6"/>
      <c r="D54" s="10"/>
      <c r="E54" s="7"/>
      <c r="F54" s="7"/>
      <c r="G54" s="7"/>
      <c r="H54" s="7"/>
      <c r="I54" s="7"/>
      <c r="J54" s="7"/>
      <c r="K54" s="7"/>
      <c r="L54" s="7"/>
      <c r="M54" s="7"/>
      <c r="N54" s="7"/>
      <c r="O54" s="7"/>
      <c r="P54" s="11"/>
      <c r="Q54" s="28"/>
      <c r="R54" s="7"/>
      <c r="S54" s="7"/>
      <c r="T54" s="7"/>
      <c r="U54" s="7"/>
      <c r="V54" s="11">
        <f t="shared" si="18"/>
        <v>0</v>
      </c>
      <c r="W54" s="25" t="str">
        <f t="shared" si="19"/>
        <v/>
      </c>
      <c r="X54" s="25"/>
      <c r="Y54" s="28"/>
      <c r="Z54" s="11"/>
      <c r="AA54" s="11"/>
      <c r="AB54" s="11"/>
      <c r="AC54" s="11"/>
      <c r="AD54" s="11">
        <f t="shared" si="4"/>
        <v>0</v>
      </c>
      <c r="AE54" s="12" t="str">
        <f t="shared" si="20"/>
        <v/>
      </c>
      <c r="AF54" s="7"/>
      <c r="AG54" s="11"/>
      <c r="AH54" s="57"/>
    </row>
    <row r="55" spans="1:35" s="8" customFormat="1" ht="102" customHeight="1" x14ac:dyDescent="0.25">
      <c r="A55" s="6"/>
      <c r="B55" s="6"/>
      <c r="C55" s="6"/>
      <c r="D55" s="10"/>
      <c r="E55" s="7"/>
      <c r="F55" s="7"/>
      <c r="G55" s="7"/>
      <c r="H55" s="7"/>
      <c r="I55" s="7"/>
      <c r="J55" s="7"/>
      <c r="K55" s="7"/>
      <c r="L55" s="7"/>
      <c r="M55" s="7"/>
      <c r="N55" s="7"/>
      <c r="O55" s="7"/>
      <c r="P55" s="11"/>
      <c r="Q55" s="29"/>
      <c r="R55" s="7"/>
      <c r="S55" s="7"/>
      <c r="T55" s="7"/>
      <c r="U55" s="7"/>
      <c r="V55" s="11">
        <f t="shared" si="18"/>
        <v>0</v>
      </c>
      <c r="W55" s="25" t="str">
        <f t="shared" si="19"/>
        <v/>
      </c>
      <c r="X55" s="25"/>
      <c r="Y55" s="29"/>
      <c r="Z55" s="7"/>
      <c r="AA55" s="7"/>
      <c r="AB55" s="7"/>
      <c r="AC55" s="7"/>
      <c r="AD55" s="11">
        <f t="shared" si="4"/>
        <v>0</v>
      </c>
      <c r="AE55" s="12" t="str">
        <f t="shared" si="20"/>
        <v/>
      </c>
      <c r="AF55" s="7"/>
      <c r="AG55" s="7"/>
      <c r="AH55" s="57"/>
    </row>
    <row r="56" spans="1:35" s="8" customFormat="1" ht="102" customHeight="1" x14ac:dyDescent="0.25">
      <c r="A56" s="6"/>
      <c r="B56" s="6"/>
      <c r="C56" s="6"/>
      <c r="D56" s="6"/>
      <c r="E56" s="7"/>
      <c r="F56" s="7"/>
      <c r="G56" s="7"/>
      <c r="H56" s="7"/>
      <c r="I56" s="7"/>
      <c r="J56" s="7"/>
      <c r="K56" s="7"/>
      <c r="L56" s="7"/>
      <c r="M56" s="7"/>
      <c r="N56" s="7"/>
      <c r="O56" s="7"/>
      <c r="P56" s="11"/>
      <c r="Q56" s="29"/>
      <c r="R56" s="7"/>
      <c r="S56" s="7"/>
      <c r="T56" s="7"/>
      <c r="U56" s="7"/>
      <c r="V56" s="11">
        <f t="shared" si="3"/>
        <v>0</v>
      </c>
      <c r="W56" s="25" t="str">
        <f t="shared" si="17"/>
        <v/>
      </c>
      <c r="X56" s="25"/>
      <c r="Y56" s="29"/>
      <c r="Z56" s="7"/>
      <c r="AA56" s="7"/>
      <c r="AB56" s="7"/>
      <c r="AC56" s="7"/>
      <c r="AD56" s="11">
        <f t="shared" si="4"/>
        <v>0</v>
      </c>
      <c r="AE56" s="12" t="str">
        <f t="shared" si="14"/>
        <v/>
      </c>
      <c r="AF56" s="6"/>
      <c r="AG56" s="7"/>
      <c r="AH56" s="57"/>
    </row>
    <row r="57" spans="1:35" s="8" customFormat="1" ht="102" customHeight="1" x14ac:dyDescent="0.25">
      <c r="A57" s="6"/>
      <c r="B57" s="6"/>
      <c r="C57" s="6"/>
      <c r="D57" s="6"/>
      <c r="E57" s="7"/>
      <c r="F57" s="7"/>
      <c r="G57" s="7"/>
      <c r="H57" s="7"/>
      <c r="I57" s="7"/>
      <c r="J57" s="7"/>
      <c r="K57" s="7"/>
      <c r="L57" s="7"/>
      <c r="M57" s="7"/>
      <c r="N57" s="7"/>
      <c r="O57" s="7"/>
      <c r="P57" s="11"/>
      <c r="Q57" s="29"/>
      <c r="R57" s="7"/>
      <c r="S57" s="7"/>
      <c r="T57" s="7"/>
      <c r="U57" s="7"/>
      <c r="V57" s="11">
        <f t="shared" si="3"/>
        <v>0</v>
      </c>
      <c r="W57" s="25" t="str">
        <f t="shared" si="17"/>
        <v/>
      </c>
      <c r="X57" s="25"/>
      <c r="Y57" s="29"/>
      <c r="Z57" s="7"/>
      <c r="AA57" s="7"/>
      <c r="AB57" s="7"/>
      <c r="AC57" s="7"/>
      <c r="AD57" s="11">
        <f t="shared" si="4"/>
        <v>0</v>
      </c>
      <c r="AE57" s="12" t="str">
        <f t="shared" si="14"/>
        <v/>
      </c>
      <c r="AF57" s="6"/>
      <c r="AG57" s="7"/>
      <c r="AH57" s="57"/>
    </row>
  </sheetData>
  <autoFilter ref="A4:AH31" xr:uid="{00000000-0001-0000-0000-000000000000}"/>
  <mergeCells count="33">
    <mergeCell ref="AF3:AF4"/>
    <mergeCell ref="O3:O4"/>
    <mergeCell ref="E3:K3"/>
    <mergeCell ref="P3:P4"/>
    <mergeCell ref="Q3:Q4"/>
    <mergeCell ref="R3:R4"/>
    <mergeCell ref="S3:S4"/>
    <mergeCell ref="M3:M4"/>
    <mergeCell ref="Z3:Z4"/>
    <mergeCell ref="AA3:AA4"/>
    <mergeCell ref="AB3:AB4"/>
    <mergeCell ref="AC3:AC4"/>
    <mergeCell ref="AD3:AD4"/>
    <mergeCell ref="B3:B4"/>
    <mergeCell ref="C3:C4"/>
    <mergeCell ref="D3:D4"/>
    <mergeCell ref="A2:AH2"/>
    <mergeCell ref="N3:N4"/>
    <mergeCell ref="AE3:AE4"/>
    <mergeCell ref="T3:T4"/>
    <mergeCell ref="U3:U4"/>
    <mergeCell ref="V3:V4"/>
    <mergeCell ref="W3:W4"/>
    <mergeCell ref="Y3:Y4"/>
    <mergeCell ref="AG3:AG4"/>
    <mergeCell ref="AH3:AH4"/>
    <mergeCell ref="A3:A4"/>
    <mergeCell ref="L3:L4"/>
    <mergeCell ref="E1:Y1"/>
    <mergeCell ref="Z1:AF1"/>
    <mergeCell ref="AG1:AH1"/>
    <mergeCell ref="A1:B1"/>
    <mergeCell ref="C1:D1"/>
  </mergeCells>
  <phoneticPr fontId="1" type="noConversion"/>
  <conditionalFormatting sqref="E4:K4 E58:M1048576">
    <cfRule type="containsText" dxfId="35" priority="156" operator="containsText" text="X">
      <formula>NOT(ISERROR(SEARCH("X",E4)))</formula>
    </cfRule>
  </conditionalFormatting>
  <conditionalFormatting sqref="E5:M18 E20:M20 E43:M57">
    <cfRule type="containsText" dxfId="34" priority="17" operator="containsText" text="X">
      <formula>NOT(ISERROR(SEARCH("X",E5)))</formula>
    </cfRule>
  </conditionalFormatting>
  <conditionalFormatting sqref="W3:X3 AE58:AE65336">
    <cfRule type="containsText" dxfId="33" priority="678" operator="containsText" text="N.C.">
      <formula>NOT(ISERROR(SEARCH("N.C.",W3)))</formula>
    </cfRule>
    <cfRule type="containsText" dxfId="32" priority="679" stopIfTrue="1" operator="containsText" text="MEDIO">
      <formula>NOT(ISERROR(SEARCH("MEDIO",W3)))</formula>
    </cfRule>
    <cfRule type="containsText" dxfId="31" priority="680" stopIfTrue="1" operator="containsText" text="BASSO">
      <formula>NOT(ISERROR(SEARCH("BASSO",W3)))</formula>
    </cfRule>
    <cfRule type="containsText" dxfId="30" priority="681" stopIfTrue="1" operator="containsText" text="ALTO">
      <formula>NOT(ISERROR(SEARCH("ALTO",W3)))</formula>
    </cfRule>
    <cfRule type="containsBlanks" dxfId="29" priority="682" stopIfTrue="1">
      <formula>LEN(TRIM(W3))=0</formula>
    </cfRule>
  </conditionalFormatting>
  <conditionalFormatting sqref="X20 W43:X57 W5:X18 W19:W42 AE5:AE57">
    <cfRule type="containsText" dxfId="6" priority="92" operator="containsText" text="High">
      <formula>NOT(ISERROR(SEARCH("High",W5)))</formula>
    </cfRule>
    <cfRule type="containsText" dxfId="5" priority="93" operator="containsText" text="Medium">
      <formula>NOT(ISERROR(SEARCH("Medium",W5)))</formula>
    </cfRule>
    <cfRule type="containsText" dxfId="4" priority="94" operator="containsText" text="Low">
      <formula>NOT(ISERROR(SEARCH("Low",W5)))</formula>
    </cfRule>
  </conditionalFormatting>
  <conditionalFormatting sqref="W58:X65336">
    <cfRule type="containsText" dxfId="28" priority="1230" operator="containsText" text="N.C.">
      <formula>NOT(ISERROR(SEARCH("N.C.",W58)))</formula>
    </cfRule>
    <cfRule type="containsText" dxfId="27" priority="1231" stopIfTrue="1" operator="containsText" text="MEDIO">
      <formula>NOT(ISERROR(SEARCH("MEDIO",W58)))</formula>
    </cfRule>
    <cfRule type="containsText" dxfId="26" priority="1232" stopIfTrue="1" operator="containsText" text="BASSO">
      <formula>NOT(ISERROR(SEARCH("BASSO",W58)))</formula>
    </cfRule>
    <cfRule type="containsText" dxfId="25" priority="1233" stopIfTrue="1" operator="containsText" text="ALTO">
      <formula>NOT(ISERROR(SEARCH("ALTO",W58)))</formula>
    </cfRule>
    <cfRule type="containsBlanks" dxfId="24" priority="1234" stopIfTrue="1">
      <formula>LEN(TRIM(W58))=0</formula>
    </cfRule>
  </conditionalFormatting>
  <conditionalFormatting sqref="AE3">
    <cfRule type="containsText" dxfId="23" priority="673" operator="containsText" text="N.C.">
      <formula>NOT(ISERROR(SEARCH("N.C.",AE3)))</formula>
    </cfRule>
    <cfRule type="containsText" dxfId="22" priority="674" stopIfTrue="1" operator="containsText" text="MEDIO">
      <formula>NOT(ISERROR(SEARCH("MEDIO",AE3)))</formula>
    </cfRule>
    <cfRule type="containsText" dxfId="21" priority="675" stopIfTrue="1" operator="containsText" text="BASSO">
      <formula>NOT(ISERROR(SEARCH("BASSO",AE3)))</formula>
    </cfRule>
    <cfRule type="containsText" dxfId="20" priority="676" stopIfTrue="1" operator="containsText" text="ALTO">
      <formula>NOT(ISERROR(SEARCH("ALTO",AE3)))</formula>
    </cfRule>
    <cfRule type="containsBlanks" dxfId="19" priority="677" stopIfTrue="1">
      <formula>LEN(TRIM(AE3))=0</formula>
    </cfRule>
  </conditionalFormatting>
  <conditionalFormatting sqref="E19:M19">
    <cfRule type="containsText" dxfId="18" priority="13" operator="containsText" text="X">
      <formula>NOT(ISERROR(SEARCH("X",E19)))</formula>
    </cfRule>
  </conditionalFormatting>
  <conditionalFormatting sqref="X19">
    <cfRule type="containsText" dxfId="17" priority="14" operator="containsText" text="Alto">
      <formula>NOT(ISERROR(SEARCH("Alto",X19)))</formula>
    </cfRule>
    <cfRule type="containsText" dxfId="16" priority="15" operator="containsText" text="Medio">
      <formula>NOT(ISERROR(SEARCH("Medio",X19)))</formula>
    </cfRule>
    <cfRule type="containsText" dxfId="15" priority="16" operator="containsText" text="Basso">
      <formula>NOT(ISERROR(SEARCH("Basso",X19)))</formula>
    </cfRule>
  </conditionalFormatting>
  <conditionalFormatting sqref="E21:M27">
    <cfRule type="containsText" dxfId="14" priority="9" operator="containsText" text="X">
      <formula>NOT(ISERROR(SEARCH("X",E21)))</formula>
    </cfRule>
  </conditionalFormatting>
  <conditionalFormatting sqref="X21:X27">
    <cfRule type="containsText" dxfId="13" priority="10" operator="containsText" text="Alto">
      <formula>NOT(ISERROR(SEARCH("Alto",X21)))</formula>
    </cfRule>
    <cfRule type="containsText" dxfId="12" priority="11" operator="containsText" text="Medio">
      <formula>NOT(ISERROR(SEARCH("Medio",X21)))</formula>
    </cfRule>
    <cfRule type="containsText" dxfId="11" priority="12" operator="containsText" text="Basso">
      <formula>NOT(ISERROR(SEARCH("Basso",X21)))</formula>
    </cfRule>
  </conditionalFormatting>
  <conditionalFormatting sqref="E28:M37">
    <cfRule type="containsText" dxfId="10" priority="5" operator="containsText" text="X">
      <formula>NOT(ISERROR(SEARCH("X",E28)))</formula>
    </cfRule>
  </conditionalFormatting>
  <conditionalFormatting sqref="X28:X37">
    <cfRule type="containsText" dxfId="9" priority="6" operator="containsText" text="Alto">
      <formula>NOT(ISERROR(SEARCH("Alto",X28)))</formula>
    </cfRule>
    <cfRule type="containsText" dxfId="8" priority="7" operator="containsText" text="Medio">
      <formula>NOT(ISERROR(SEARCH("Medio",X28)))</formula>
    </cfRule>
    <cfRule type="containsText" dxfId="7" priority="8" operator="containsText" text="Basso">
      <formula>NOT(ISERROR(SEARCH("Basso",X28)))</formula>
    </cfRule>
  </conditionalFormatting>
  <conditionalFormatting sqref="E38:M42">
    <cfRule type="containsText" dxfId="3" priority="1" operator="containsText" text="X">
      <formula>NOT(ISERROR(SEARCH("X",E38)))</formula>
    </cfRule>
  </conditionalFormatting>
  <conditionalFormatting sqref="X38:X42">
    <cfRule type="containsText" dxfId="2" priority="2" operator="containsText" text="Alto">
      <formula>NOT(ISERROR(SEARCH("Alto",X38)))</formula>
    </cfRule>
    <cfRule type="containsText" dxfId="1" priority="3" operator="containsText" text="Medio">
      <formula>NOT(ISERROR(SEARCH("Medio",X38)))</formula>
    </cfRule>
    <cfRule type="containsText" dxfId="0" priority="4" operator="containsText" text="Basso">
      <formula>NOT(ISERROR(SEARCH("Basso",X38)))</formula>
    </cfRule>
  </conditionalFormatting>
  <printOptions horizontalCentered="1"/>
  <pageMargins left="0.23622047244094491" right="0.23622047244094491" top="0.74803149606299213" bottom="0.74803149606299213" header="0.31496062992125984" footer="0.31496062992125984"/>
  <pageSetup paperSize="8" scale="41" fitToHeight="0" orientation="landscape" r:id="rId1"/>
  <headerFooter>
    <oddHeader>&amp;L&amp;"Estrangelo Edessa,Corsivo"&amp;10***NOME AZIENDA***&amp;C&amp;"Estrangelo Edessa,Normale"&amp;10Valutazione del rischio (UNI EN ISO 12100:2010)&amp;"-,Normale"&amp;11
&amp;R&amp;"Estrangelo Edessa,Normale"&amp;10***NOME MACCHINA***</oddHeader>
    <oddFooter>&amp;L&amp;"Estrangelo Edessa,Normale"&amp;9FT / DTP n. xxx&amp;C&amp;"Estrangelo Edessa,Normale"&amp;9Pag. &amp;"Estrangelo Edessa,Grassetto"&amp;P&amp;"Estrangelo Edessa,Normale" di &amp;"Estrangelo Edessa,Grassetto"&amp;N&amp;R&amp;"Estrangelo Edessa,Normale"&amp;9Rev. xxx del xxx</oddFooter>
  </headerFooter>
  <drawing r:id="rId2"/>
  <extLst>
    <ext xmlns:x14="http://schemas.microsoft.com/office/spreadsheetml/2009/9/main" uri="{78C0D931-6437-407d-A8EE-F0AAD7539E65}">
      <x14:conditionalFormattings>
        <x14:conditionalFormatting xmlns:xm="http://schemas.microsoft.com/office/excel/2006/main">
          <x14:cfRule type="containsText" priority="1235" operator="containsText" id="{69F00E61-5104-4F2B-95BA-993F58B8F1BE}">
            <xm:f>NOT(ISERROR(SEARCH('Data Sheet'!$A$77,B5)))</xm:f>
            <xm:f>'Data Sheet'!$A$77</xm:f>
            <x14:dxf>
              <fill>
                <patternFill>
                  <bgColor rgb="FFFF0000"/>
                </patternFill>
              </fill>
            </x14:dxf>
          </x14:cfRule>
          <x14:cfRule type="containsText" priority="1236" operator="containsText" id="{F0D8C8F1-B829-4522-9A7D-22992EC93A33}">
            <xm:f>NOT(ISERROR(SEARCH('Data Sheet'!$A$76,B5)))</xm:f>
            <xm:f>'Data Sheet'!$A$76</xm:f>
            <x14:dxf>
              <fill>
                <patternFill>
                  <bgColor rgb="FFFF0000"/>
                </patternFill>
              </fill>
            </x14:dxf>
          </x14:cfRule>
          <x14:cfRule type="containsText" priority="1237" operator="containsText" id="{74BA8DCE-58AF-4C69-B914-1958DE939CA7}">
            <xm:f>NOT(ISERROR(SEARCH('Data Sheet'!$A$80,B5)))</xm:f>
            <xm:f>'Data Sheet'!$A$80</xm:f>
            <x14:dxf>
              <fill>
                <patternFill>
                  <bgColor rgb="FFFF0000"/>
                </patternFill>
              </fill>
            </x14:dxf>
          </x14:cfRule>
          <x14:cfRule type="containsText" priority="1238" operator="containsText" id="{3794DCF5-3FD2-4AB5-8758-8D33650CBDBE}">
            <xm:f>NOT(ISERROR(SEARCH('Data Sheet'!$A$79,B5)))</xm:f>
            <xm:f>'Data Sheet'!$A$79</xm:f>
            <x14:dxf>
              <fill>
                <patternFill>
                  <bgColor rgb="FFFF0000"/>
                </patternFill>
              </fill>
            </x14:dxf>
          </x14:cfRule>
          <x14:cfRule type="containsText" priority="1239" operator="containsText" id="{7C69D96C-B997-4D7E-8C36-90B5EF1AC241}">
            <xm:f>NOT(ISERROR(SEARCH('Data Sheet'!$A$78,B5)))</xm:f>
            <xm:f>'Data Sheet'!$A$78</xm:f>
            <x14:dxf>
              <fill>
                <patternFill>
                  <bgColor rgb="FFFF0000"/>
                </patternFill>
              </fill>
            </x14:dxf>
          </x14:cfRule>
          <x14:cfRule type="containsText" priority="1240" operator="containsText" id="{D5C1D0DE-6DC8-4F1B-AFC4-8F1C1DEBCD80}">
            <xm:f>NOT(ISERROR(SEARCH('Data Sheet'!$A$75,B5)))</xm:f>
            <xm:f>'Data Sheet'!$A$75</xm:f>
            <x14:dxf>
              <fill>
                <patternFill>
                  <bgColor rgb="FFFF0000"/>
                </patternFill>
              </fill>
            </x14:dxf>
          </x14:cfRule>
          <x14:cfRule type="containsText" priority="1241" operator="containsText" id="{1907E1EF-187D-494A-9ED4-29D14D1FA0BF}">
            <xm:f>NOT(ISERROR(SEARCH('Data Sheet'!$A$74,B5)))</xm:f>
            <xm:f>'Data Sheet'!$A$74</xm:f>
            <x14:dxf>
              <fill>
                <patternFill>
                  <bgColor rgb="FFFF0000"/>
                </patternFill>
              </fill>
            </x14:dxf>
          </x14:cfRule>
          <x14:cfRule type="containsText" priority="1242" operator="containsText" id="{228C19F2-DB7B-47EB-9C6C-D049CF006253}">
            <xm:f>NOT(ISERROR(SEARCH('Data Sheet'!$A$73,B5)))</xm:f>
            <xm:f>'Data Sheet'!$A$73</xm:f>
            <x14:dxf>
              <fill>
                <patternFill>
                  <bgColor rgb="FFFF0000"/>
                </patternFill>
              </fill>
            </x14:dxf>
          </x14:cfRule>
          <x14:cfRule type="containsText" priority="1243" operator="containsText" id="{07A4C150-925B-443F-B546-359DC92FE28F}">
            <xm:f>NOT(ISERROR(SEARCH('Data Sheet'!$A$72,B5)))</xm:f>
            <xm:f>'Data Sheet'!$A$72</xm:f>
            <x14:dxf>
              <fill>
                <patternFill>
                  <bgColor rgb="FFFF0000"/>
                </patternFill>
              </fill>
            </x14:dxf>
          </x14:cfRule>
          <xm:sqref>B5:B18 B20 B43:B57</xm:sqref>
        </x14:conditionalFormatting>
      </x14:conditionalFormattings>
    </ext>
    <ext xmlns:x14="http://schemas.microsoft.com/office/spreadsheetml/2009/9/main" uri="{CCE6A557-97BC-4b89-ADB6-D9C93CAAB3DF}">
      <x14:dataValidations xmlns:xm="http://schemas.microsoft.com/office/excel/2006/main" count="12">
        <x14:dataValidation type="list" allowBlank="1" showInputMessage="1" showErrorMessage="1" xr:uid="{CD806254-271D-4778-A906-B2F770A3A0BE}">
          <x14:formula1>
            <xm:f>'Data Sheet'!$C$2:$C$74</xm:f>
          </x14:formula1>
          <xm:sqref>N18 N20 N5:N7 N14:N15 N43:N57</xm:sqref>
        </x14:dataValidation>
        <x14:dataValidation type="list" allowBlank="1" showInputMessage="1" showErrorMessage="1" xr:uid="{00000000-0002-0000-0000-000006000000}">
          <x14:formula1>
            <xm:f>'Data Sheet'!$J$2:$J$3</xm:f>
          </x14:formula1>
          <xm:sqref>M54:M57 M5:M9 E43:K57 M12:M15 M18 E5:K18 E20:K20 M20 M43:M52</xm:sqref>
        </x14:dataValidation>
        <x14:dataValidation type="list" allowBlank="1" showInputMessage="1" showErrorMessage="1" xr:uid="{E59B46AA-7A49-43AC-B098-D9E7C97FDBEC}">
          <x14:formula1>
            <xm:f>'Data Sheet'!$O$2:$O$6</xm:f>
          </x14:formula1>
          <xm:sqref>L10:M11 L56:L57 L46:L52 L5:L9 L12:L15 L16:M17 L18 L20 L43:L44</xm:sqref>
        </x14:dataValidation>
        <x14:dataValidation type="list" allowBlank="1" showInputMessage="1" showErrorMessage="1" xr:uid="{5916C05C-2ED8-4934-823A-E24A621BDDB3}">
          <x14:formula1>
            <xm:f>'Data Sheet'!$O$2:$O$7</xm:f>
          </x14:formula1>
          <xm:sqref>L53:L55 M53 L45</xm:sqref>
        </x14:dataValidation>
        <x14:dataValidation type="list" allowBlank="1" showInputMessage="1" showErrorMessage="1" xr:uid="{133DF707-0C76-4937-8320-4D00DCB1DF92}">
          <x14:formula1>
            <xm:f>'Data Sheet'!$E$2:$E$45</xm:f>
          </x14:formula1>
          <xm:sqref>P51:P57 P16:P18 P45:P47 P20 P5:P11 P43</xm:sqref>
        </x14:dataValidation>
        <x14:dataValidation type="list" allowBlank="1" showInputMessage="1" showErrorMessage="1" xr:uid="{C539F13D-CD3E-4647-AB48-B33DDDD45B24}">
          <x14:formula1>
            <xm:f>'Data Sheet'!$D$2:$D$70</xm:f>
          </x14:formula1>
          <xm:sqref>O20 O5:O18 O43:O57</xm:sqref>
        </x14:dataValidation>
        <x14:dataValidation type="list" allowBlank="1" showInputMessage="1" showErrorMessage="1" xr:uid="{00000000-0002-0000-0000-000000000000}">
          <x14:formula1>
            <xm:f>'Data Sheet'!$H$2:$H$6</xm:f>
          </x14:formula1>
          <xm:sqref>T43:T57 AB5:AB18 T5:T18 T20 AB20 AB43:AB57</xm:sqref>
        </x14:dataValidation>
        <x14:dataValidation type="list" allowBlank="1" showInputMessage="1" showErrorMessage="1" xr:uid="{00000000-0002-0000-0000-000001000000}">
          <x14:formula1>
            <xm:f>'Data Sheet'!$I$2:$I$4</xm:f>
          </x14:formula1>
          <xm:sqref>U43:U57 AC5:AC18 U5:U18 U20 AC20 AC43:AC57</xm:sqref>
        </x14:dataValidation>
        <x14:dataValidation type="list" allowBlank="1" showInputMessage="1" showErrorMessage="1" xr:uid="{00000000-0002-0000-0000-000002000000}">
          <x14:formula1>
            <xm:f>'Data Sheet'!$G$2:$G$6</xm:f>
          </x14:formula1>
          <xm:sqref>S43:S57 AA5:AA18 S5:S18 S20 AA20 AA43:AA57</xm:sqref>
        </x14:dataValidation>
        <x14:dataValidation type="list" allowBlank="1" showInputMessage="1" showErrorMessage="1" xr:uid="{00000000-0002-0000-0000-000003000000}">
          <x14:formula1>
            <xm:f>'Data Sheet'!$B$2:$B$11</xm:f>
          </x14:formula1>
          <xm:sqref>C5:C18 C20 C43:C57</xm:sqref>
        </x14:dataValidation>
        <x14:dataValidation type="list" allowBlank="1" showInputMessage="1" showErrorMessage="1" xr:uid="{00000000-0002-0000-0000-000004000000}">
          <x14:formula1>
            <xm:f>'Data Sheet'!$F$2:$F$5</xm:f>
          </x14:formula1>
          <xm:sqref>R43:R57 Z5:Z9 Z16:Z18 R5:R18 R20 Z20 Z43:Z57</xm:sqref>
        </x14:dataValidation>
        <x14:dataValidation type="list" allowBlank="1" showInputMessage="1" showErrorMessage="1" xr:uid="{00000000-0002-0000-0000-000005000000}">
          <x14:formula1>
            <xm:f>'Data Sheet'!$A$2:$A$71</xm:f>
          </x14:formula1>
          <xm:sqref>B5:B18 B20 B43:B57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69A85C-A329-4900-9972-5563D409ECE7}">
  <dimension ref="B2:AN85"/>
  <sheetViews>
    <sheetView zoomScale="70" zoomScaleNormal="70" workbookViewId="0">
      <selection activeCell="V45" sqref="V45:AN45"/>
    </sheetView>
  </sheetViews>
  <sheetFormatPr defaultRowHeight="15" x14ac:dyDescent="0.25"/>
  <sheetData>
    <row r="2" spans="2:40" x14ac:dyDescent="0.25">
      <c r="B2" s="83" t="s">
        <v>318</v>
      </c>
      <c r="C2" s="83"/>
      <c r="D2" s="83"/>
      <c r="E2" s="83"/>
      <c r="F2" s="83"/>
      <c r="G2" s="83"/>
      <c r="H2" s="83"/>
      <c r="I2" s="83"/>
      <c r="J2" s="83"/>
      <c r="K2" s="83"/>
      <c r="L2" s="83"/>
      <c r="M2" s="83"/>
      <c r="N2" s="83"/>
      <c r="O2" s="83"/>
      <c r="P2" s="83"/>
      <c r="Q2" s="83"/>
      <c r="R2" s="83"/>
      <c r="S2" s="83"/>
      <c r="T2" s="83"/>
      <c r="V2" s="83" t="s">
        <v>367</v>
      </c>
      <c r="W2" s="83"/>
      <c r="X2" s="83"/>
      <c r="Y2" s="83"/>
      <c r="Z2" s="83"/>
      <c r="AA2" s="83"/>
      <c r="AB2" s="83"/>
      <c r="AC2" s="83"/>
      <c r="AD2" s="83"/>
      <c r="AE2" s="83"/>
      <c r="AF2" s="83"/>
      <c r="AG2" s="83"/>
      <c r="AH2" s="83"/>
      <c r="AI2" s="83"/>
      <c r="AJ2" s="83"/>
      <c r="AK2" s="83"/>
      <c r="AL2" s="83"/>
      <c r="AM2" s="83"/>
      <c r="AN2" s="83"/>
    </row>
    <row r="3" spans="2:40" x14ac:dyDescent="0.25">
      <c r="B3" s="82"/>
      <c r="C3" s="82"/>
      <c r="D3" s="82"/>
      <c r="E3" s="82"/>
      <c r="F3" s="82"/>
      <c r="G3" s="82"/>
      <c r="H3" s="82"/>
      <c r="I3" s="82"/>
      <c r="J3" s="82"/>
      <c r="K3" s="82"/>
      <c r="L3" s="82"/>
      <c r="M3" s="82"/>
      <c r="N3" s="82"/>
      <c r="O3" s="82"/>
      <c r="P3" s="82"/>
      <c r="Q3" s="82"/>
      <c r="R3" s="82"/>
      <c r="S3" s="82"/>
      <c r="T3" s="82"/>
      <c r="V3" s="82"/>
      <c r="W3" s="82"/>
      <c r="X3" s="82"/>
      <c r="Y3" s="82"/>
      <c r="Z3" s="82"/>
      <c r="AA3" s="82"/>
      <c r="AB3" s="82"/>
      <c r="AC3" s="82"/>
      <c r="AD3" s="82"/>
      <c r="AE3" s="82"/>
      <c r="AF3" s="82"/>
      <c r="AG3" s="82"/>
      <c r="AH3" s="82"/>
      <c r="AI3" s="82"/>
      <c r="AJ3" s="82"/>
      <c r="AK3" s="82"/>
      <c r="AL3" s="82"/>
      <c r="AM3" s="82"/>
      <c r="AN3" s="82"/>
    </row>
    <row r="4" spans="2:40" x14ac:dyDescent="0.25">
      <c r="B4" s="82"/>
      <c r="C4" s="82"/>
      <c r="D4" s="82"/>
      <c r="E4" s="82"/>
      <c r="F4" s="82"/>
      <c r="G4" s="82"/>
      <c r="H4" s="82"/>
      <c r="I4" s="82"/>
      <c r="J4" s="82"/>
      <c r="K4" s="82"/>
      <c r="L4" s="82"/>
      <c r="M4" s="82"/>
      <c r="N4" s="82"/>
      <c r="O4" s="82"/>
      <c r="P4" s="82"/>
      <c r="Q4" s="82"/>
      <c r="R4" s="82"/>
      <c r="S4" s="82"/>
      <c r="T4" s="82"/>
      <c r="V4" s="82"/>
      <c r="W4" s="82"/>
      <c r="X4" s="82"/>
      <c r="Y4" s="82"/>
      <c r="Z4" s="82"/>
      <c r="AA4" s="82"/>
      <c r="AB4" s="82"/>
      <c r="AC4" s="82"/>
      <c r="AD4" s="82"/>
      <c r="AE4" s="82"/>
      <c r="AF4" s="82"/>
      <c r="AG4" s="82"/>
      <c r="AH4" s="82"/>
      <c r="AI4" s="82"/>
      <c r="AJ4" s="82"/>
      <c r="AK4" s="82"/>
      <c r="AL4" s="82"/>
      <c r="AM4" s="82"/>
      <c r="AN4" s="82"/>
    </row>
    <row r="5" spans="2:40" x14ac:dyDescent="0.25">
      <c r="B5" s="82"/>
      <c r="C5" s="82"/>
      <c r="D5" s="82"/>
      <c r="E5" s="82"/>
      <c r="F5" s="82"/>
      <c r="G5" s="82"/>
      <c r="H5" s="82"/>
      <c r="I5" s="82"/>
      <c r="J5" s="82"/>
      <c r="K5" s="82"/>
      <c r="L5" s="82"/>
      <c r="M5" s="82"/>
      <c r="N5" s="82"/>
      <c r="O5" s="82"/>
      <c r="P5" s="82"/>
      <c r="Q5" s="82"/>
      <c r="R5" s="82"/>
      <c r="S5" s="82"/>
      <c r="T5" s="82"/>
      <c r="V5" s="82"/>
      <c r="W5" s="82"/>
      <c r="X5" s="82"/>
      <c r="Y5" s="82"/>
      <c r="Z5" s="82"/>
      <c r="AA5" s="82"/>
      <c r="AB5" s="82"/>
      <c r="AC5" s="82"/>
      <c r="AD5" s="82"/>
      <c r="AE5" s="82"/>
      <c r="AF5" s="82"/>
      <c r="AG5" s="82"/>
      <c r="AH5" s="82"/>
      <c r="AI5" s="82"/>
      <c r="AJ5" s="82"/>
      <c r="AK5" s="82"/>
      <c r="AL5" s="82"/>
      <c r="AM5" s="82"/>
      <c r="AN5" s="82"/>
    </row>
    <row r="6" spans="2:40" x14ac:dyDescent="0.25">
      <c r="B6" s="82"/>
      <c r="C6" s="82"/>
      <c r="D6" s="82"/>
      <c r="E6" s="82"/>
      <c r="F6" s="82"/>
      <c r="G6" s="82"/>
      <c r="H6" s="82"/>
      <c r="I6" s="82"/>
      <c r="J6" s="82"/>
      <c r="K6" s="82"/>
      <c r="L6" s="82"/>
      <c r="M6" s="82"/>
      <c r="N6" s="82"/>
      <c r="O6" s="82"/>
      <c r="P6" s="82"/>
      <c r="Q6" s="82"/>
      <c r="R6" s="82"/>
      <c r="S6" s="82"/>
      <c r="T6" s="82"/>
      <c r="V6" s="82"/>
      <c r="W6" s="82"/>
      <c r="X6" s="82"/>
      <c r="Y6" s="82"/>
      <c r="Z6" s="82"/>
      <c r="AA6" s="82"/>
      <c r="AB6" s="82"/>
      <c r="AC6" s="82"/>
      <c r="AD6" s="82"/>
      <c r="AE6" s="82"/>
      <c r="AF6" s="82"/>
      <c r="AG6" s="82"/>
      <c r="AH6" s="82"/>
      <c r="AI6" s="82"/>
      <c r="AJ6" s="82"/>
      <c r="AK6" s="82"/>
      <c r="AL6" s="82"/>
      <c r="AM6" s="82"/>
      <c r="AN6" s="82"/>
    </row>
    <row r="7" spans="2:40" x14ac:dyDescent="0.25">
      <c r="B7" s="82"/>
      <c r="C7" s="82"/>
      <c r="D7" s="82"/>
      <c r="E7" s="82"/>
      <c r="F7" s="82"/>
      <c r="G7" s="82"/>
      <c r="H7" s="82"/>
      <c r="I7" s="82"/>
      <c r="J7" s="82"/>
      <c r="K7" s="82"/>
      <c r="L7" s="82"/>
      <c r="M7" s="82"/>
      <c r="N7" s="82"/>
      <c r="O7" s="82"/>
      <c r="P7" s="82"/>
      <c r="Q7" s="82"/>
      <c r="R7" s="82"/>
      <c r="S7" s="82"/>
      <c r="T7" s="82"/>
      <c r="V7" s="82"/>
      <c r="W7" s="82"/>
      <c r="X7" s="82"/>
      <c r="Y7" s="82"/>
      <c r="Z7" s="82"/>
      <c r="AA7" s="82"/>
      <c r="AB7" s="82"/>
      <c r="AC7" s="82"/>
      <c r="AD7" s="82"/>
      <c r="AE7" s="82"/>
      <c r="AF7" s="82"/>
      <c r="AG7" s="82"/>
      <c r="AH7" s="82"/>
      <c r="AI7" s="82"/>
      <c r="AJ7" s="82"/>
      <c r="AK7" s="82"/>
      <c r="AL7" s="82"/>
      <c r="AM7" s="82"/>
      <c r="AN7" s="82"/>
    </row>
    <row r="8" spans="2:40" x14ac:dyDescent="0.25">
      <c r="B8" s="82"/>
      <c r="C8" s="82"/>
      <c r="D8" s="82"/>
      <c r="E8" s="82"/>
      <c r="F8" s="82"/>
      <c r="G8" s="82"/>
      <c r="H8" s="82"/>
      <c r="I8" s="82"/>
      <c r="J8" s="82"/>
      <c r="K8" s="82"/>
      <c r="L8" s="82"/>
      <c r="M8" s="82"/>
      <c r="N8" s="82"/>
      <c r="O8" s="82"/>
      <c r="P8" s="82"/>
      <c r="Q8" s="82"/>
      <c r="R8" s="82"/>
      <c r="S8" s="82"/>
      <c r="T8" s="82"/>
      <c r="V8" s="82"/>
      <c r="W8" s="82"/>
      <c r="X8" s="82"/>
      <c r="Y8" s="82"/>
      <c r="Z8" s="82"/>
      <c r="AA8" s="82"/>
      <c r="AB8" s="82"/>
      <c r="AC8" s="82"/>
      <c r="AD8" s="82"/>
      <c r="AE8" s="82"/>
      <c r="AF8" s="82"/>
      <c r="AG8" s="82"/>
      <c r="AH8" s="82"/>
      <c r="AI8" s="82"/>
      <c r="AJ8" s="82"/>
      <c r="AK8" s="82"/>
      <c r="AL8" s="82"/>
      <c r="AM8" s="82"/>
      <c r="AN8" s="82"/>
    </row>
    <row r="9" spans="2:40" x14ac:dyDescent="0.25">
      <c r="B9" s="82"/>
      <c r="C9" s="82"/>
      <c r="D9" s="82"/>
      <c r="E9" s="82"/>
      <c r="F9" s="82"/>
      <c r="G9" s="82"/>
      <c r="H9" s="82"/>
      <c r="I9" s="82"/>
      <c r="J9" s="82"/>
      <c r="K9" s="82"/>
      <c r="L9" s="82"/>
      <c r="M9" s="82"/>
      <c r="N9" s="82"/>
      <c r="O9" s="82"/>
      <c r="P9" s="82"/>
      <c r="Q9" s="82"/>
      <c r="R9" s="82"/>
      <c r="S9" s="82"/>
      <c r="T9" s="82"/>
      <c r="V9" s="82"/>
      <c r="W9" s="82"/>
      <c r="X9" s="82"/>
      <c r="Y9" s="82"/>
      <c r="Z9" s="82"/>
      <c r="AA9" s="82"/>
      <c r="AB9" s="82"/>
      <c r="AC9" s="82"/>
      <c r="AD9" s="82"/>
      <c r="AE9" s="82"/>
      <c r="AF9" s="82"/>
      <c r="AG9" s="82"/>
      <c r="AH9" s="82"/>
      <c r="AI9" s="82"/>
      <c r="AJ9" s="82"/>
      <c r="AK9" s="82"/>
      <c r="AL9" s="82"/>
      <c r="AM9" s="82"/>
      <c r="AN9" s="82"/>
    </row>
    <row r="10" spans="2:40" x14ac:dyDescent="0.25">
      <c r="B10" s="82"/>
      <c r="C10" s="82"/>
      <c r="D10" s="82"/>
      <c r="E10" s="82"/>
      <c r="F10" s="82"/>
      <c r="G10" s="82"/>
      <c r="H10" s="82"/>
      <c r="I10" s="82"/>
      <c r="J10" s="82"/>
      <c r="K10" s="82"/>
      <c r="L10" s="82"/>
      <c r="M10" s="82"/>
      <c r="N10" s="82"/>
      <c r="O10" s="82"/>
      <c r="P10" s="82"/>
      <c r="Q10" s="82"/>
      <c r="R10" s="82"/>
      <c r="S10" s="82"/>
      <c r="T10" s="82"/>
      <c r="V10" s="82"/>
      <c r="W10" s="82"/>
      <c r="X10" s="82"/>
      <c r="Y10" s="82"/>
      <c r="Z10" s="82"/>
      <c r="AA10" s="82"/>
      <c r="AB10" s="82"/>
      <c r="AC10" s="82"/>
      <c r="AD10" s="82"/>
      <c r="AE10" s="82"/>
      <c r="AF10" s="82"/>
      <c r="AG10" s="82"/>
      <c r="AH10" s="82"/>
      <c r="AI10" s="82"/>
      <c r="AJ10" s="82"/>
      <c r="AK10" s="82"/>
      <c r="AL10" s="82"/>
      <c r="AM10" s="82"/>
      <c r="AN10" s="82"/>
    </row>
    <row r="11" spans="2:40" x14ac:dyDescent="0.25">
      <c r="B11" s="82"/>
      <c r="C11" s="82"/>
      <c r="D11" s="82"/>
      <c r="E11" s="82"/>
      <c r="F11" s="82"/>
      <c r="G11" s="82"/>
      <c r="H11" s="82"/>
      <c r="I11" s="82"/>
      <c r="J11" s="82"/>
      <c r="K11" s="82"/>
      <c r="L11" s="82"/>
      <c r="M11" s="82"/>
      <c r="N11" s="82"/>
      <c r="O11" s="82"/>
      <c r="P11" s="82"/>
      <c r="Q11" s="82"/>
      <c r="R11" s="82"/>
      <c r="S11" s="82"/>
      <c r="T11" s="82"/>
      <c r="V11" s="82"/>
      <c r="W11" s="82"/>
      <c r="X11" s="82"/>
      <c r="Y11" s="82"/>
      <c r="Z11" s="82"/>
      <c r="AA11" s="82"/>
      <c r="AB11" s="82"/>
      <c r="AC11" s="82"/>
      <c r="AD11" s="82"/>
      <c r="AE11" s="82"/>
      <c r="AF11" s="82"/>
      <c r="AG11" s="82"/>
      <c r="AH11" s="82"/>
      <c r="AI11" s="82"/>
      <c r="AJ11" s="82"/>
      <c r="AK11" s="82"/>
      <c r="AL11" s="82"/>
      <c r="AM11" s="82"/>
      <c r="AN11" s="82"/>
    </row>
    <row r="12" spans="2:40" x14ac:dyDescent="0.25">
      <c r="B12" s="82"/>
      <c r="C12" s="82"/>
      <c r="D12" s="82"/>
      <c r="E12" s="82"/>
      <c r="F12" s="82"/>
      <c r="G12" s="82"/>
      <c r="H12" s="82"/>
      <c r="I12" s="82"/>
      <c r="J12" s="82"/>
      <c r="K12" s="82"/>
      <c r="L12" s="82"/>
      <c r="M12" s="82"/>
      <c r="N12" s="82"/>
      <c r="O12" s="82"/>
      <c r="P12" s="82"/>
      <c r="Q12" s="82"/>
      <c r="R12" s="82"/>
      <c r="S12" s="82"/>
      <c r="T12" s="82"/>
      <c r="V12" s="82"/>
      <c r="W12" s="82"/>
      <c r="X12" s="82"/>
      <c r="Y12" s="82"/>
      <c r="Z12" s="82"/>
      <c r="AA12" s="82"/>
      <c r="AB12" s="82"/>
      <c r="AC12" s="82"/>
      <c r="AD12" s="82"/>
      <c r="AE12" s="82"/>
      <c r="AF12" s="82"/>
      <c r="AG12" s="82"/>
      <c r="AH12" s="82"/>
      <c r="AI12" s="82"/>
      <c r="AJ12" s="82"/>
      <c r="AK12" s="82"/>
      <c r="AL12" s="82"/>
      <c r="AM12" s="82"/>
      <c r="AN12" s="82"/>
    </row>
    <row r="13" spans="2:40" x14ac:dyDescent="0.25">
      <c r="B13" s="82"/>
      <c r="C13" s="82"/>
      <c r="D13" s="82"/>
      <c r="E13" s="82"/>
      <c r="F13" s="82"/>
      <c r="G13" s="82"/>
      <c r="H13" s="82"/>
      <c r="I13" s="82"/>
      <c r="J13" s="82"/>
      <c r="K13" s="82"/>
      <c r="L13" s="82"/>
      <c r="M13" s="82"/>
      <c r="N13" s="82"/>
      <c r="O13" s="82"/>
      <c r="P13" s="82"/>
      <c r="Q13" s="82"/>
      <c r="R13" s="82"/>
      <c r="S13" s="82"/>
      <c r="T13" s="82"/>
      <c r="V13" s="82"/>
      <c r="W13" s="82"/>
      <c r="X13" s="82"/>
      <c r="Y13" s="82"/>
      <c r="Z13" s="82"/>
      <c r="AA13" s="82"/>
      <c r="AB13" s="82"/>
      <c r="AC13" s="82"/>
      <c r="AD13" s="82"/>
      <c r="AE13" s="82"/>
      <c r="AF13" s="82"/>
      <c r="AG13" s="82"/>
      <c r="AH13" s="82"/>
      <c r="AI13" s="82"/>
      <c r="AJ13" s="82"/>
      <c r="AK13" s="82"/>
      <c r="AL13" s="82"/>
      <c r="AM13" s="82"/>
      <c r="AN13" s="82"/>
    </row>
    <row r="14" spans="2:40" x14ac:dyDescent="0.25">
      <c r="B14" s="82"/>
      <c r="C14" s="82"/>
      <c r="D14" s="82"/>
      <c r="E14" s="82"/>
      <c r="F14" s="82"/>
      <c r="G14" s="82"/>
      <c r="H14" s="82"/>
      <c r="I14" s="82"/>
      <c r="J14" s="82"/>
      <c r="K14" s="82"/>
      <c r="L14" s="82"/>
      <c r="M14" s="82"/>
      <c r="N14" s="82"/>
      <c r="O14" s="82"/>
      <c r="P14" s="82"/>
      <c r="Q14" s="82"/>
      <c r="R14" s="82"/>
      <c r="S14" s="82"/>
      <c r="T14" s="82"/>
      <c r="V14" s="82"/>
      <c r="W14" s="82"/>
      <c r="X14" s="82"/>
      <c r="Y14" s="82"/>
      <c r="Z14" s="82"/>
      <c r="AA14" s="82"/>
      <c r="AB14" s="82"/>
      <c r="AC14" s="82"/>
      <c r="AD14" s="82"/>
      <c r="AE14" s="82"/>
      <c r="AF14" s="82"/>
      <c r="AG14" s="82"/>
      <c r="AH14" s="82"/>
      <c r="AI14" s="82"/>
      <c r="AJ14" s="82"/>
      <c r="AK14" s="82"/>
      <c r="AL14" s="82"/>
      <c r="AM14" s="82"/>
      <c r="AN14" s="82"/>
    </row>
    <row r="15" spans="2:40" x14ac:dyDescent="0.25">
      <c r="B15" s="82"/>
      <c r="C15" s="82"/>
      <c r="D15" s="82"/>
      <c r="E15" s="82"/>
      <c r="F15" s="82"/>
      <c r="G15" s="82"/>
      <c r="H15" s="82"/>
      <c r="I15" s="82"/>
      <c r="J15" s="82"/>
      <c r="K15" s="82"/>
      <c r="L15" s="82"/>
      <c r="M15" s="82"/>
      <c r="N15" s="82"/>
      <c r="O15" s="82"/>
      <c r="P15" s="82"/>
      <c r="Q15" s="82"/>
      <c r="R15" s="82"/>
      <c r="S15" s="82"/>
      <c r="T15" s="82"/>
      <c r="V15" s="82"/>
      <c r="W15" s="82"/>
      <c r="X15" s="82"/>
      <c r="Y15" s="82"/>
      <c r="Z15" s="82"/>
      <c r="AA15" s="82"/>
      <c r="AB15" s="82"/>
      <c r="AC15" s="82"/>
      <c r="AD15" s="82"/>
      <c r="AE15" s="82"/>
      <c r="AF15" s="82"/>
      <c r="AG15" s="82"/>
      <c r="AH15" s="82"/>
      <c r="AI15" s="82"/>
      <c r="AJ15" s="82"/>
      <c r="AK15" s="82"/>
      <c r="AL15" s="82"/>
      <c r="AM15" s="82"/>
      <c r="AN15" s="82"/>
    </row>
    <row r="16" spans="2:40" x14ac:dyDescent="0.25">
      <c r="B16" s="82"/>
      <c r="C16" s="82"/>
      <c r="D16" s="82"/>
      <c r="E16" s="82"/>
      <c r="F16" s="82"/>
      <c r="G16" s="82"/>
      <c r="H16" s="82"/>
      <c r="I16" s="82"/>
      <c r="J16" s="82"/>
      <c r="K16" s="82"/>
      <c r="L16" s="82"/>
      <c r="M16" s="82"/>
      <c r="N16" s="82"/>
      <c r="O16" s="82"/>
      <c r="P16" s="82"/>
      <c r="Q16" s="82"/>
      <c r="R16" s="82"/>
      <c r="S16" s="82"/>
      <c r="T16" s="82"/>
      <c r="V16" s="82"/>
      <c r="W16" s="82"/>
      <c r="X16" s="82"/>
      <c r="Y16" s="82"/>
      <c r="Z16" s="82"/>
      <c r="AA16" s="82"/>
      <c r="AB16" s="82"/>
      <c r="AC16" s="82"/>
      <c r="AD16" s="82"/>
      <c r="AE16" s="82"/>
      <c r="AF16" s="82"/>
      <c r="AG16" s="82"/>
      <c r="AH16" s="82"/>
      <c r="AI16" s="82"/>
      <c r="AJ16" s="82"/>
      <c r="AK16" s="82"/>
      <c r="AL16" s="82"/>
      <c r="AM16" s="82"/>
      <c r="AN16" s="82"/>
    </row>
    <row r="17" spans="2:40" x14ac:dyDescent="0.25">
      <c r="B17" s="82"/>
      <c r="C17" s="82"/>
      <c r="D17" s="82"/>
      <c r="E17" s="82"/>
      <c r="F17" s="82"/>
      <c r="G17" s="82"/>
      <c r="H17" s="82"/>
      <c r="I17" s="82"/>
      <c r="J17" s="82"/>
      <c r="K17" s="82"/>
      <c r="L17" s="82"/>
      <c r="M17" s="82"/>
      <c r="N17" s="82"/>
      <c r="O17" s="82"/>
      <c r="P17" s="82"/>
      <c r="Q17" s="82"/>
      <c r="R17" s="82"/>
      <c r="S17" s="82"/>
      <c r="T17" s="82"/>
      <c r="V17" s="82"/>
      <c r="W17" s="82"/>
      <c r="X17" s="82"/>
      <c r="Y17" s="82"/>
      <c r="Z17" s="82"/>
      <c r="AA17" s="82"/>
      <c r="AB17" s="82"/>
      <c r="AC17" s="82"/>
      <c r="AD17" s="82"/>
      <c r="AE17" s="82"/>
      <c r="AF17" s="82"/>
      <c r="AG17" s="82"/>
      <c r="AH17" s="82"/>
      <c r="AI17" s="82"/>
      <c r="AJ17" s="82"/>
      <c r="AK17" s="82"/>
      <c r="AL17" s="82"/>
      <c r="AM17" s="82"/>
      <c r="AN17" s="82"/>
    </row>
    <row r="18" spans="2:40" x14ac:dyDescent="0.25">
      <c r="B18" s="82"/>
      <c r="C18" s="82"/>
      <c r="D18" s="82"/>
      <c r="E18" s="82"/>
      <c r="F18" s="82"/>
      <c r="G18" s="82"/>
      <c r="H18" s="82"/>
      <c r="I18" s="82"/>
      <c r="J18" s="82"/>
      <c r="K18" s="82"/>
      <c r="L18" s="82"/>
      <c r="M18" s="82"/>
      <c r="N18" s="82"/>
      <c r="O18" s="82"/>
      <c r="P18" s="82"/>
      <c r="Q18" s="82"/>
      <c r="R18" s="82"/>
      <c r="S18" s="82"/>
      <c r="T18" s="82"/>
      <c r="V18" s="82"/>
      <c r="W18" s="82"/>
      <c r="X18" s="82"/>
      <c r="Y18" s="82"/>
      <c r="Z18" s="82"/>
      <c r="AA18" s="82"/>
      <c r="AB18" s="82"/>
      <c r="AC18" s="82"/>
      <c r="AD18" s="82"/>
      <c r="AE18" s="82"/>
      <c r="AF18" s="82"/>
      <c r="AG18" s="82"/>
      <c r="AH18" s="82"/>
      <c r="AI18" s="82"/>
      <c r="AJ18" s="82"/>
      <c r="AK18" s="82"/>
      <c r="AL18" s="82"/>
      <c r="AM18" s="82"/>
      <c r="AN18" s="82"/>
    </row>
    <row r="19" spans="2:40" x14ac:dyDescent="0.25">
      <c r="B19" s="82"/>
      <c r="C19" s="82"/>
      <c r="D19" s="82"/>
      <c r="E19" s="82"/>
      <c r="F19" s="82"/>
      <c r="G19" s="82"/>
      <c r="H19" s="82"/>
      <c r="I19" s="82"/>
      <c r="J19" s="82"/>
      <c r="K19" s="82"/>
      <c r="L19" s="82"/>
      <c r="M19" s="82"/>
      <c r="N19" s="82"/>
      <c r="O19" s="82"/>
      <c r="P19" s="82"/>
      <c r="Q19" s="82"/>
      <c r="R19" s="82"/>
      <c r="S19" s="82"/>
      <c r="T19" s="82"/>
      <c r="V19" s="82"/>
      <c r="W19" s="82"/>
      <c r="X19" s="82"/>
      <c r="Y19" s="82"/>
      <c r="Z19" s="82"/>
      <c r="AA19" s="82"/>
      <c r="AB19" s="82"/>
      <c r="AC19" s="82"/>
      <c r="AD19" s="82"/>
      <c r="AE19" s="82"/>
      <c r="AF19" s="82"/>
      <c r="AG19" s="82"/>
      <c r="AH19" s="82"/>
      <c r="AI19" s="82"/>
      <c r="AJ19" s="82"/>
      <c r="AK19" s="82"/>
      <c r="AL19" s="82"/>
      <c r="AM19" s="82"/>
      <c r="AN19" s="82"/>
    </row>
    <row r="20" spans="2:40" x14ac:dyDescent="0.25">
      <c r="B20" s="82"/>
      <c r="C20" s="82"/>
      <c r="D20" s="82"/>
      <c r="E20" s="82"/>
      <c r="F20" s="82"/>
      <c r="G20" s="82"/>
      <c r="H20" s="82"/>
      <c r="I20" s="82"/>
      <c r="J20" s="82"/>
      <c r="K20" s="82"/>
      <c r="L20" s="82"/>
      <c r="M20" s="82"/>
      <c r="N20" s="82"/>
      <c r="O20" s="82"/>
      <c r="P20" s="82"/>
      <c r="Q20" s="82"/>
      <c r="R20" s="82"/>
      <c r="S20" s="82"/>
      <c r="T20" s="82"/>
      <c r="V20" s="82"/>
      <c r="W20" s="82"/>
      <c r="X20" s="82"/>
      <c r="Y20" s="82"/>
      <c r="Z20" s="82"/>
      <c r="AA20" s="82"/>
      <c r="AB20" s="82"/>
      <c r="AC20" s="82"/>
      <c r="AD20" s="82"/>
      <c r="AE20" s="82"/>
      <c r="AF20" s="82"/>
      <c r="AG20" s="82"/>
      <c r="AH20" s="82"/>
      <c r="AI20" s="82"/>
      <c r="AJ20" s="82"/>
      <c r="AK20" s="82"/>
      <c r="AL20" s="82"/>
      <c r="AM20" s="82"/>
      <c r="AN20" s="82"/>
    </row>
    <row r="21" spans="2:40" x14ac:dyDescent="0.25">
      <c r="B21" s="82"/>
      <c r="C21" s="82"/>
      <c r="D21" s="82"/>
      <c r="E21" s="82"/>
      <c r="F21" s="82"/>
      <c r="G21" s="82"/>
      <c r="H21" s="82"/>
      <c r="I21" s="82"/>
      <c r="J21" s="82"/>
      <c r="K21" s="82"/>
      <c r="L21" s="82"/>
      <c r="M21" s="82"/>
      <c r="N21" s="82"/>
      <c r="O21" s="82"/>
      <c r="P21" s="82"/>
      <c r="Q21" s="82"/>
      <c r="R21" s="82"/>
      <c r="S21" s="82"/>
      <c r="T21" s="82"/>
      <c r="V21" s="82"/>
      <c r="W21" s="82"/>
      <c r="X21" s="82"/>
      <c r="Y21" s="82"/>
      <c r="Z21" s="82"/>
      <c r="AA21" s="82"/>
      <c r="AB21" s="82"/>
      <c r="AC21" s="82"/>
      <c r="AD21" s="82"/>
      <c r="AE21" s="82"/>
      <c r="AF21" s="82"/>
      <c r="AG21" s="82"/>
      <c r="AH21" s="82"/>
      <c r="AI21" s="82"/>
      <c r="AJ21" s="82"/>
      <c r="AK21" s="82"/>
      <c r="AL21" s="82"/>
      <c r="AM21" s="82"/>
      <c r="AN21" s="82"/>
    </row>
    <row r="22" spans="2:40" x14ac:dyDescent="0.25">
      <c r="B22" s="82"/>
      <c r="C22" s="82"/>
      <c r="D22" s="82"/>
      <c r="E22" s="82"/>
      <c r="F22" s="82"/>
      <c r="G22" s="82"/>
      <c r="H22" s="82"/>
      <c r="I22" s="82"/>
      <c r="J22" s="82"/>
      <c r="K22" s="82"/>
      <c r="L22" s="82"/>
      <c r="M22" s="82"/>
      <c r="N22" s="82"/>
      <c r="O22" s="82"/>
      <c r="P22" s="82"/>
      <c r="Q22" s="82"/>
      <c r="R22" s="82"/>
      <c r="S22" s="82"/>
      <c r="T22" s="82"/>
      <c r="V22" s="82"/>
      <c r="W22" s="82"/>
      <c r="X22" s="82"/>
      <c r="Y22" s="82"/>
      <c r="Z22" s="82"/>
      <c r="AA22" s="82"/>
      <c r="AB22" s="82"/>
      <c r="AC22" s="82"/>
      <c r="AD22" s="82"/>
      <c r="AE22" s="82"/>
      <c r="AF22" s="82"/>
      <c r="AG22" s="82"/>
      <c r="AH22" s="82"/>
      <c r="AI22" s="82"/>
      <c r="AJ22" s="82"/>
      <c r="AK22" s="82"/>
      <c r="AL22" s="82"/>
      <c r="AM22" s="82"/>
      <c r="AN22" s="82"/>
    </row>
    <row r="23" spans="2:40" x14ac:dyDescent="0.25">
      <c r="B23" s="82"/>
      <c r="C23" s="82"/>
      <c r="D23" s="82"/>
      <c r="E23" s="82"/>
      <c r="F23" s="82"/>
      <c r="G23" s="82"/>
      <c r="H23" s="82"/>
      <c r="I23" s="82"/>
      <c r="J23" s="82"/>
      <c r="K23" s="82"/>
      <c r="L23" s="82"/>
      <c r="M23" s="82"/>
      <c r="N23" s="82"/>
      <c r="O23" s="82"/>
      <c r="P23" s="82"/>
      <c r="Q23" s="82"/>
      <c r="R23" s="82"/>
      <c r="S23" s="82"/>
      <c r="T23" s="82"/>
      <c r="V23" s="82"/>
      <c r="W23" s="82"/>
      <c r="X23" s="82"/>
      <c r="Y23" s="82"/>
      <c r="Z23" s="82"/>
      <c r="AA23" s="82"/>
      <c r="AB23" s="82"/>
      <c r="AC23" s="82"/>
      <c r="AD23" s="82"/>
      <c r="AE23" s="82"/>
      <c r="AF23" s="82"/>
      <c r="AG23" s="82"/>
      <c r="AH23" s="82"/>
      <c r="AI23" s="82"/>
      <c r="AJ23" s="82"/>
      <c r="AK23" s="82"/>
      <c r="AL23" s="82"/>
      <c r="AM23" s="82"/>
      <c r="AN23" s="82"/>
    </row>
    <row r="24" spans="2:40" x14ac:dyDescent="0.25">
      <c r="B24" s="82"/>
      <c r="C24" s="82"/>
      <c r="D24" s="82"/>
      <c r="E24" s="82"/>
      <c r="F24" s="82"/>
      <c r="G24" s="82"/>
      <c r="H24" s="82"/>
      <c r="I24" s="82"/>
      <c r="J24" s="82"/>
      <c r="K24" s="82"/>
      <c r="L24" s="82"/>
      <c r="M24" s="82"/>
      <c r="N24" s="82"/>
      <c r="O24" s="82"/>
      <c r="P24" s="82"/>
      <c r="Q24" s="82"/>
      <c r="R24" s="82"/>
      <c r="S24" s="82"/>
      <c r="T24" s="82"/>
      <c r="V24" s="82"/>
      <c r="W24" s="82"/>
      <c r="X24" s="82"/>
      <c r="Y24" s="82"/>
      <c r="Z24" s="82"/>
      <c r="AA24" s="82"/>
      <c r="AB24" s="82"/>
      <c r="AC24" s="82"/>
      <c r="AD24" s="82"/>
      <c r="AE24" s="82"/>
      <c r="AF24" s="82"/>
      <c r="AG24" s="82"/>
      <c r="AH24" s="82"/>
      <c r="AI24" s="82"/>
      <c r="AJ24" s="82"/>
      <c r="AK24" s="82"/>
      <c r="AL24" s="82"/>
      <c r="AM24" s="82"/>
      <c r="AN24" s="82"/>
    </row>
    <row r="25" spans="2:40" x14ac:dyDescent="0.25">
      <c r="B25" s="82"/>
      <c r="C25" s="82"/>
      <c r="D25" s="82"/>
      <c r="E25" s="82"/>
      <c r="F25" s="82"/>
      <c r="G25" s="82"/>
      <c r="H25" s="82"/>
      <c r="I25" s="82"/>
      <c r="J25" s="82"/>
      <c r="K25" s="82"/>
      <c r="L25" s="82"/>
      <c r="M25" s="82"/>
      <c r="N25" s="82"/>
      <c r="O25" s="82"/>
      <c r="P25" s="82"/>
      <c r="Q25" s="82"/>
      <c r="R25" s="82"/>
      <c r="S25" s="82"/>
      <c r="T25" s="82"/>
      <c r="V25" s="82"/>
      <c r="W25" s="82"/>
      <c r="X25" s="82"/>
      <c r="Y25" s="82"/>
      <c r="Z25" s="82"/>
      <c r="AA25" s="82"/>
      <c r="AB25" s="82"/>
      <c r="AC25" s="82"/>
      <c r="AD25" s="82"/>
      <c r="AE25" s="82"/>
      <c r="AF25" s="82"/>
      <c r="AG25" s="82"/>
      <c r="AH25" s="82"/>
      <c r="AI25" s="82"/>
      <c r="AJ25" s="82"/>
      <c r="AK25" s="82"/>
      <c r="AL25" s="82"/>
      <c r="AM25" s="82"/>
      <c r="AN25" s="82"/>
    </row>
    <row r="26" spans="2:40" x14ac:dyDescent="0.25">
      <c r="B26" s="82"/>
      <c r="C26" s="82"/>
      <c r="D26" s="82"/>
      <c r="E26" s="82"/>
      <c r="F26" s="82"/>
      <c r="G26" s="82"/>
      <c r="H26" s="82"/>
      <c r="I26" s="82"/>
      <c r="J26" s="82"/>
      <c r="K26" s="82"/>
      <c r="L26" s="82"/>
      <c r="M26" s="82"/>
      <c r="N26" s="82"/>
      <c r="O26" s="82"/>
      <c r="P26" s="82"/>
      <c r="Q26" s="82"/>
      <c r="R26" s="82"/>
      <c r="S26" s="82"/>
      <c r="T26" s="82"/>
      <c r="V26" s="82"/>
      <c r="W26" s="82"/>
      <c r="X26" s="82"/>
      <c r="Y26" s="82"/>
      <c r="Z26" s="82"/>
      <c r="AA26" s="82"/>
      <c r="AB26" s="82"/>
      <c r="AC26" s="82"/>
      <c r="AD26" s="82"/>
      <c r="AE26" s="82"/>
      <c r="AF26" s="82"/>
      <c r="AG26" s="82"/>
      <c r="AH26" s="82"/>
      <c r="AI26" s="82"/>
      <c r="AJ26" s="82"/>
      <c r="AK26" s="82"/>
      <c r="AL26" s="82"/>
      <c r="AM26" s="82"/>
      <c r="AN26" s="82"/>
    </row>
    <row r="27" spans="2:40" x14ac:dyDescent="0.25">
      <c r="B27" s="82"/>
      <c r="C27" s="82"/>
      <c r="D27" s="82"/>
      <c r="E27" s="82"/>
      <c r="F27" s="82"/>
      <c r="G27" s="82"/>
      <c r="H27" s="82"/>
      <c r="I27" s="82"/>
      <c r="J27" s="82"/>
      <c r="K27" s="82"/>
      <c r="L27" s="82"/>
      <c r="M27" s="82"/>
      <c r="N27" s="82"/>
      <c r="O27" s="82"/>
      <c r="P27" s="82"/>
      <c r="Q27" s="82"/>
      <c r="R27" s="82"/>
      <c r="S27" s="82"/>
      <c r="T27" s="82"/>
      <c r="V27" s="82"/>
      <c r="W27" s="82"/>
      <c r="X27" s="82"/>
      <c r="Y27" s="82"/>
      <c r="Z27" s="82"/>
      <c r="AA27" s="82"/>
      <c r="AB27" s="82"/>
      <c r="AC27" s="82"/>
      <c r="AD27" s="82"/>
      <c r="AE27" s="82"/>
      <c r="AF27" s="82"/>
      <c r="AG27" s="82"/>
      <c r="AH27" s="82"/>
      <c r="AI27" s="82"/>
      <c r="AJ27" s="82"/>
      <c r="AK27" s="82"/>
      <c r="AL27" s="82"/>
      <c r="AM27" s="82"/>
      <c r="AN27" s="82"/>
    </row>
    <row r="28" spans="2:40" x14ac:dyDescent="0.25">
      <c r="B28" s="82"/>
      <c r="C28" s="82"/>
      <c r="D28" s="82"/>
      <c r="E28" s="82"/>
      <c r="F28" s="82"/>
      <c r="G28" s="82"/>
      <c r="H28" s="82"/>
      <c r="I28" s="82"/>
      <c r="J28" s="82"/>
      <c r="K28" s="82"/>
      <c r="L28" s="82"/>
      <c r="M28" s="82"/>
      <c r="N28" s="82"/>
      <c r="O28" s="82"/>
      <c r="P28" s="82"/>
      <c r="Q28" s="82"/>
      <c r="R28" s="82"/>
      <c r="S28" s="82"/>
      <c r="T28" s="82"/>
      <c r="V28" s="82"/>
      <c r="W28" s="82"/>
      <c r="X28" s="82"/>
      <c r="Y28" s="82"/>
      <c r="Z28" s="82"/>
      <c r="AA28" s="82"/>
      <c r="AB28" s="82"/>
      <c r="AC28" s="82"/>
      <c r="AD28" s="82"/>
      <c r="AE28" s="82"/>
      <c r="AF28" s="82"/>
      <c r="AG28" s="82"/>
      <c r="AH28" s="82"/>
      <c r="AI28" s="82"/>
      <c r="AJ28" s="82"/>
      <c r="AK28" s="82"/>
      <c r="AL28" s="82"/>
      <c r="AM28" s="82"/>
      <c r="AN28" s="82"/>
    </row>
    <row r="29" spans="2:40" x14ac:dyDescent="0.25">
      <c r="B29" s="82"/>
      <c r="C29" s="82"/>
      <c r="D29" s="82"/>
      <c r="E29" s="82"/>
      <c r="F29" s="82"/>
      <c r="G29" s="82"/>
      <c r="H29" s="82"/>
      <c r="I29" s="82"/>
      <c r="J29" s="82"/>
      <c r="K29" s="82"/>
      <c r="L29" s="82"/>
      <c r="M29" s="82"/>
      <c r="N29" s="82"/>
      <c r="O29" s="82"/>
      <c r="P29" s="82"/>
      <c r="Q29" s="82"/>
      <c r="R29" s="82"/>
      <c r="S29" s="82"/>
      <c r="T29" s="82"/>
      <c r="V29" s="82"/>
      <c r="W29" s="82"/>
      <c r="X29" s="82"/>
      <c r="Y29" s="82"/>
      <c r="Z29" s="82"/>
      <c r="AA29" s="82"/>
      <c r="AB29" s="82"/>
      <c r="AC29" s="82"/>
      <c r="AD29" s="82"/>
      <c r="AE29" s="82"/>
      <c r="AF29" s="82"/>
      <c r="AG29" s="82"/>
      <c r="AH29" s="82"/>
      <c r="AI29" s="82"/>
      <c r="AJ29" s="82"/>
      <c r="AK29" s="82"/>
      <c r="AL29" s="82"/>
      <c r="AM29" s="82"/>
      <c r="AN29" s="82"/>
    </row>
    <row r="30" spans="2:40" x14ac:dyDescent="0.25">
      <c r="B30" s="82"/>
      <c r="C30" s="82"/>
      <c r="D30" s="82"/>
      <c r="E30" s="82"/>
      <c r="F30" s="82"/>
      <c r="G30" s="82"/>
      <c r="H30" s="82"/>
      <c r="I30" s="82"/>
      <c r="J30" s="82"/>
      <c r="K30" s="82"/>
      <c r="L30" s="82"/>
      <c r="M30" s="82"/>
      <c r="N30" s="82"/>
      <c r="O30" s="82"/>
      <c r="P30" s="82"/>
      <c r="Q30" s="82"/>
      <c r="R30" s="82"/>
      <c r="S30" s="82"/>
      <c r="T30" s="82"/>
      <c r="V30" s="82"/>
      <c r="W30" s="82"/>
      <c r="X30" s="82"/>
      <c r="Y30" s="82"/>
      <c r="Z30" s="82"/>
      <c r="AA30" s="82"/>
      <c r="AB30" s="82"/>
      <c r="AC30" s="82"/>
      <c r="AD30" s="82"/>
      <c r="AE30" s="82"/>
      <c r="AF30" s="82"/>
      <c r="AG30" s="82"/>
      <c r="AH30" s="82"/>
      <c r="AI30" s="82"/>
      <c r="AJ30" s="82"/>
      <c r="AK30" s="82"/>
      <c r="AL30" s="82"/>
      <c r="AM30" s="82"/>
      <c r="AN30" s="82"/>
    </row>
    <row r="31" spans="2:40" x14ac:dyDescent="0.25">
      <c r="B31" s="82"/>
      <c r="C31" s="82"/>
      <c r="D31" s="82"/>
      <c r="E31" s="82"/>
      <c r="F31" s="82"/>
      <c r="G31" s="82"/>
      <c r="H31" s="82"/>
      <c r="I31" s="82"/>
      <c r="J31" s="82"/>
      <c r="K31" s="82"/>
      <c r="L31" s="82"/>
      <c r="M31" s="82"/>
      <c r="N31" s="82"/>
      <c r="O31" s="82"/>
      <c r="P31" s="82"/>
      <c r="Q31" s="82"/>
      <c r="R31" s="82"/>
      <c r="S31" s="82"/>
      <c r="T31" s="82"/>
      <c r="V31" s="82"/>
      <c r="W31" s="82"/>
      <c r="X31" s="82"/>
      <c r="Y31" s="82"/>
      <c r="Z31" s="82"/>
      <c r="AA31" s="82"/>
      <c r="AB31" s="82"/>
      <c r="AC31" s="82"/>
      <c r="AD31" s="82"/>
      <c r="AE31" s="82"/>
      <c r="AF31" s="82"/>
      <c r="AG31" s="82"/>
      <c r="AH31" s="82"/>
      <c r="AI31" s="82"/>
      <c r="AJ31" s="82"/>
      <c r="AK31" s="82"/>
      <c r="AL31" s="82"/>
      <c r="AM31" s="82"/>
      <c r="AN31" s="82"/>
    </row>
    <row r="32" spans="2:40" x14ac:dyDescent="0.25">
      <c r="B32" s="82"/>
      <c r="C32" s="82"/>
      <c r="D32" s="82"/>
      <c r="E32" s="82"/>
      <c r="F32" s="82"/>
      <c r="G32" s="82"/>
      <c r="H32" s="82"/>
      <c r="I32" s="82"/>
      <c r="J32" s="82"/>
      <c r="K32" s="82"/>
      <c r="L32" s="82"/>
      <c r="M32" s="82"/>
      <c r="N32" s="82"/>
      <c r="O32" s="82"/>
      <c r="P32" s="82"/>
      <c r="Q32" s="82"/>
      <c r="R32" s="82"/>
      <c r="S32" s="82"/>
      <c r="T32" s="82"/>
      <c r="V32" s="82"/>
      <c r="W32" s="82"/>
      <c r="X32" s="82"/>
      <c r="Y32" s="82"/>
      <c r="Z32" s="82"/>
      <c r="AA32" s="82"/>
      <c r="AB32" s="82"/>
      <c r="AC32" s="82"/>
      <c r="AD32" s="82"/>
      <c r="AE32" s="82"/>
      <c r="AF32" s="82"/>
      <c r="AG32" s="82"/>
      <c r="AH32" s="82"/>
      <c r="AI32" s="82"/>
      <c r="AJ32" s="82"/>
      <c r="AK32" s="82"/>
      <c r="AL32" s="82"/>
      <c r="AM32" s="82"/>
      <c r="AN32" s="82"/>
    </row>
    <row r="33" spans="2:40" x14ac:dyDescent="0.25">
      <c r="B33" s="82"/>
      <c r="C33" s="82"/>
      <c r="D33" s="82"/>
      <c r="E33" s="82"/>
      <c r="F33" s="82"/>
      <c r="G33" s="82"/>
      <c r="H33" s="82"/>
      <c r="I33" s="82"/>
      <c r="J33" s="82"/>
      <c r="K33" s="82"/>
      <c r="L33" s="82"/>
      <c r="M33" s="82"/>
      <c r="N33" s="82"/>
      <c r="O33" s="82"/>
      <c r="P33" s="82"/>
      <c r="Q33" s="82"/>
      <c r="R33" s="82"/>
      <c r="S33" s="82"/>
      <c r="T33" s="82"/>
      <c r="V33" s="82"/>
      <c r="W33" s="82"/>
      <c r="X33" s="82"/>
      <c r="Y33" s="82"/>
      <c r="Z33" s="82"/>
      <c r="AA33" s="82"/>
      <c r="AB33" s="82"/>
      <c r="AC33" s="82"/>
      <c r="AD33" s="82"/>
      <c r="AE33" s="82"/>
      <c r="AF33" s="82"/>
      <c r="AG33" s="82"/>
      <c r="AH33" s="82"/>
      <c r="AI33" s="82"/>
      <c r="AJ33" s="82"/>
      <c r="AK33" s="82"/>
      <c r="AL33" s="82"/>
      <c r="AM33" s="82"/>
      <c r="AN33" s="82"/>
    </row>
    <row r="34" spans="2:40" x14ac:dyDescent="0.25">
      <c r="B34" s="82"/>
      <c r="C34" s="82"/>
      <c r="D34" s="82"/>
      <c r="E34" s="82"/>
      <c r="F34" s="82"/>
      <c r="G34" s="82"/>
      <c r="H34" s="82"/>
      <c r="I34" s="82"/>
      <c r="J34" s="82"/>
      <c r="K34" s="82"/>
      <c r="L34" s="82"/>
      <c r="M34" s="82"/>
      <c r="N34" s="82"/>
      <c r="O34" s="82"/>
      <c r="P34" s="82"/>
      <c r="Q34" s="82"/>
      <c r="R34" s="82"/>
      <c r="S34" s="82"/>
      <c r="T34" s="82"/>
      <c r="V34" s="82"/>
      <c r="W34" s="82"/>
      <c r="X34" s="82"/>
      <c r="Y34" s="82"/>
      <c r="Z34" s="82"/>
      <c r="AA34" s="82"/>
      <c r="AB34" s="82"/>
      <c r="AC34" s="82"/>
      <c r="AD34" s="82"/>
      <c r="AE34" s="82"/>
      <c r="AF34" s="82"/>
      <c r="AG34" s="82"/>
      <c r="AH34" s="82"/>
      <c r="AI34" s="82"/>
      <c r="AJ34" s="82"/>
      <c r="AK34" s="82"/>
      <c r="AL34" s="82"/>
      <c r="AM34" s="82"/>
      <c r="AN34" s="82"/>
    </row>
    <row r="35" spans="2:40" x14ac:dyDescent="0.25">
      <c r="B35" s="82"/>
      <c r="C35" s="82"/>
      <c r="D35" s="82"/>
      <c r="E35" s="82"/>
      <c r="F35" s="82"/>
      <c r="G35" s="82"/>
      <c r="H35" s="82"/>
      <c r="I35" s="82"/>
      <c r="J35" s="82"/>
      <c r="K35" s="82"/>
      <c r="L35" s="82"/>
      <c r="M35" s="82"/>
      <c r="N35" s="82"/>
      <c r="O35" s="82"/>
      <c r="P35" s="82"/>
      <c r="Q35" s="82"/>
      <c r="R35" s="82"/>
      <c r="S35" s="82"/>
      <c r="T35" s="82"/>
      <c r="V35" s="82"/>
      <c r="W35" s="82"/>
      <c r="X35" s="82"/>
      <c r="Y35" s="82"/>
      <c r="Z35" s="82"/>
      <c r="AA35" s="82"/>
      <c r="AB35" s="82"/>
      <c r="AC35" s="82"/>
      <c r="AD35" s="82"/>
      <c r="AE35" s="82"/>
      <c r="AF35" s="82"/>
      <c r="AG35" s="82"/>
      <c r="AH35" s="82"/>
      <c r="AI35" s="82"/>
      <c r="AJ35" s="82"/>
      <c r="AK35" s="82"/>
      <c r="AL35" s="82"/>
      <c r="AM35" s="82"/>
      <c r="AN35" s="82"/>
    </row>
    <row r="36" spans="2:40" x14ac:dyDescent="0.25">
      <c r="B36" s="82"/>
      <c r="C36" s="82"/>
      <c r="D36" s="82"/>
      <c r="E36" s="82"/>
      <c r="F36" s="82"/>
      <c r="G36" s="82"/>
      <c r="H36" s="82"/>
      <c r="I36" s="82"/>
      <c r="J36" s="82"/>
      <c r="K36" s="82"/>
      <c r="L36" s="82"/>
      <c r="M36" s="82"/>
      <c r="N36" s="82"/>
      <c r="O36" s="82"/>
      <c r="P36" s="82"/>
      <c r="Q36" s="82"/>
      <c r="R36" s="82"/>
      <c r="S36" s="82"/>
      <c r="T36" s="82"/>
      <c r="V36" s="82"/>
      <c r="W36" s="82"/>
      <c r="X36" s="82"/>
      <c r="Y36" s="82"/>
      <c r="Z36" s="82"/>
      <c r="AA36" s="82"/>
      <c r="AB36" s="82"/>
      <c r="AC36" s="82"/>
      <c r="AD36" s="82"/>
      <c r="AE36" s="82"/>
      <c r="AF36" s="82"/>
      <c r="AG36" s="82"/>
      <c r="AH36" s="82"/>
      <c r="AI36" s="82"/>
      <c r="AJ36" s="82"/>
      <c r="AK36" s="82"/>
      <c r="AL36" s="82"/>
      <c r="AM36" s="82"/>
      <c r="AN36" s="82"/>
    </row>
    <row r="37" spans="2:40" x14ac:dyDescent="0.25">
      <c r="B37" s="82"/>
      <c r="C37" s="82"/>
      <c r="D37" s="82"/>
      <c r="E37" s="82"/>
      <c r="F37" s="82"/>
      <c r="G37" s="82"/>
      <c r="H37" s="82"/>
      <c r="I37" s="82"/>
      <c r="J37" s="82"/>
      <c r="K37" s="82"/>
      <c r="L37" s="82"/>
      <c r="M37" s="82"/>
      <c r="N37" s="82"/>
      <c r="O37" s="82"/>
      <c r="P37" s="82"/>
      <c r="Q37" s="82"/>
      <c r="R37" s="82"/>
      <c r="S37" s="82"/>
      <c r="T37" s="82"/>
      <c r="V37" s="82"/>
      <c r="W37" s="82"/>
      <c r="X37" s="82"/>
      <c r="Y37" s="82"/>
      <c r="Z37" s="82"/>
      <c r="AA37" s="82"/>
      <c r="AB37" s="82"/>
      <c r="AC37" s="82"/>
      <c r="AD37" s="82"/>
      <c r="AE37" s="82"/>
      <c r="AF37" s="82"/>
      <c r="AG37" s="82"/>
      <c r="AH37" s="82"/>
      <c r="AI37" s="82"/>
      <c r="AJ37" s="82"/>
      <c r="AK37" s="82"/>
      <c r="AL37" s="82"/>
      <c r="AM37" s="82"/>
      <c r="AN37" s="82"/>
    </row>
    <row r="38" spans="2:40" x14ac:dyDescent="0.25">
      <c r="B38" s="82"/>
      <c r="C38" s="82"/>
      <c r="D38" s="82"/>
      <c r="E38" s="82"/>
      <c r="F38" s="82"/>
      <c r="G38" s="82"/>
      <c r="H38" s="82"/>
      <c r="I38" s="82"/>
      <c r="J38" s="82"/>
      <c r="K38" s="82"/>
      <c r="L38" s="82"/>
      <c r="M38" s="82"/>
      <c r="N38" s="82"/>
      <c r="O38" s="82"/>
      <c r="P38" s="82"/>
      <c r="Q38" s="82"/>
      <c r="R38" s="82"/>
      <c r="S38" s="82"/>
      <c r="T38" s="82"/>
      <c r="V38" s="82"/>
      <c r="W38" s="82"/>
      <c r="X38" s="82"/>
      <c r="Y38" s="82"/>
      <c r="Z38" s="82"/>
      <c r="AA38" s="82"/>
      <c r="AB38" s="82"/>
      <c r="AC38" s="82"/>
      <c r="AD38" s="82"/>
      <c r="AE38" s="82"/>
      <c r="AF38" s="82"/>
      <c r="AG38" s="82"/>
      <c r="AH38" s="82"/>
      <c r="AI38" s="82"/>
      <c r="AJ38" s="82"/>
      <c r="AK38" s="82"/>
      <c r="AL38" s="82"/>
      <c r="AM38" s="82"/>
      <c r="AN38" s="82"/>
    </row>
    <row r="39" spans="2:40" x14ac:dyDescent="0.25">
      <c r="B39" s="82"/>
      <c r="C39" s="82"/>
      <c r="D39" s="82"/>
      <c r="E39" s="82"/>
      <c r="F39" s="82"/>
      <c r="G39" s="82"/>
      <c r="H39" s="82"/>
      <c r="I39" s="82"/>
      <c r="J39" s="82"/>
      <c r="K39" s="82"/>
      <c r="L39" s="82"/>
      <c r="M39" s="82"/>
      <c r="N39" s="82"/>
      <c r="O39" s="82"/>
      <c r="P39" s="82"/>
      <c r="Q39" s="82"/>
      <c r="R39" s="82"/>
      <c r="S39" s="82"/>
      <c r="T39" s="82"/>
      <c r="V39" s="82"/>
      <c r="W39" s="82"/>
      <c r="X39" s="82"/>
      <c r="Y39" s="82"/>
      <c r="Z39" s="82"/>
      <c r="AA39" s="82"/>
      <c r="AB39" s="82"/>
      <c r="AC39" s="82"/>
      <c r="AD39" s="82"/>
      <c r="AE39" s="82"/>
      <c r="AF39" s="82"/>
      <c r="AG39" s="82"/>
      <c r="AH39" s="82"/>
      <c r="AI39" s="82"/>
      <c r="AJ39" s="82"/>
      <c r="AK39" s="82"/>
      <c r="AL39" s="82"/>
      <c r="AM39" s="82"/>
      <c r="AN39" s="82"/>
    </row>
    <row r="40" spans="2:40" x14ac:dyDescent="0.25">
      <c r="B40" s="82"/>
      <c r="C40" s="82"/>
      <c r="D40" s="82"/>
      <c r="E40" s="82"/>
      <c r="F40" s="82"/>
      <c r="G40" s="82"/>
      <c r="H40" s="82"/>
      <c r="I40" s="82"/>
      <c r="J40" s="82"/>
      <c r="K40" s="82"/>
      <c r="L40" s="82"/>
      <c r="M40" s="82"/>
      <c r="N40" s="82"/>
      <c r="O40" s="82"/>
      <c r="P40" s="82"/>
      <c r="Q40" s="82"/>
      <c r="R40" s="82"/>
      <c r="S40" s="82"/>
      <c r="T40" s="82"/>
      <c r="V40" s="82"/>
      <c r="W40" s="82"/>
      <c r="X40" s="82"/>
      <c r="Y40" s="82"/>
      <c r="Z40" s="82"/>
      <c r="AA40" s="82"/>
      <c r="AB40" s="82"/>
      <c r="AC40" s="82"/>
      <c r="AD40" s="82"/>
      <c r="AE40" s="82"/>
      <c r="AF40" s="82"/>
      <c r="AG40" s="82"/>
      <c r="AH40" s="82"/>
      <c r="AI40" s="82"/>
      <c r="AJ40" s="82"/>
      <c r="AK40" s="82"/>
      <c r="AL40" s="82"/>
      <c r="AM40" s="82"/>
      <c r="AN40" s="82"/>
    </row>
    <row r="41" spans="2:40" x14ac:dyDescent="0.25">
      <c r="B41" s="82"/>
      <c r="C41" s="82"/>
      <c r="D41" s="82"/>
      <c r="E41" s="82"/>
      <c r="F41" s="82"/>
      <c r="G41" s="82"/>
      <c r="H41" s="82"/>
      <c r="I41" s="82"/>
      <c r="J41" s="82"/>
      <c r="K41" s="82"/>
      <c r="L41" s="82"/>
      <c r="M41" s="82"/>
      <c r="N41" s="82"/>
      <c r="O41" s="82"/>
      <c r="P41" s="82"/>
      <c r="Q41" s="82"/>
      <c r="R41" s="82"/>
      <c r="S41" s="82"/>
      <c r="T41" s="82"/>
      <c r="V41" s="82"/>
      <c r="W41" s="82"/>
      <c r="X41" s="82"/>
      <c r="Y41" s="82"/>
      <c r="Z41" s="82"/>
      <c r="AA41" s="82"/>
      <c r="AB41" s="82"/>
      <c r="AC41" s="82"/>
      <c r="AD41" s="82"/>
      <c r="AE41" s="82"/>
      <c r="AF41" s="82"/>
      <c r="AG41" s="82"/>
      <c r="AH41" s="82"/>
      <c r="AI41" s="82"/>
      <c r="AJ41" s="82"/>
      <c r="AK41" s="82"/>
      <c r="AL41" s="82"/>
      <c r="AM41" s="82"/>
      <c r="AN41" s="82"/>
    </row>
    <row r="42" spans="2:40" x14ac:dyDescent="0.25">
      <c r="B42" s="82"/>
      <c r="C42" s="82"/>
      <c r="D42" s="82"/>
      <c r="E42" s="82"/>
      <c r="F42" s="82"/>
      <c r="G42" s="82"/>
      <c r="H42" s="82"/>
      <c r="I42" s="82"/>
      <c r="J42" s="82"/>
      <c r="K42" s="82"/>
      <c r="L42" s="82"/>
      <c r="M42" s="82"/>
      <c r="N42" s="82"/>
      <c r="O42" s="82"/>
      <c r="P42" s="82"/>
      <c r="Q42" s="82"/>
      <c r="R42" s="82"/>
      <c r="S42" s="82"/>
      <c r="T42" s="82"/>
      <c r="V42" s="82"/>
      <c r="W42" s="82"/>
      <c r="X42" s="82"/>
      <c r="Y42" s="82"/>
      <c r="Z42" s="82"/>
      <c r="AA42" s="82"/>
      <c r="AB42" s="82"/>
      <c r="AC42" s="82"/>
      <c r="AD42" s="82"/>
      <c r="AE42" s="82"/>
      <c r="AF42" s="82"/>
      <c r="AG42" s="82"/>
      <c r="AH42" s="82"/>
      <c r="AI42" s="82"/>
      <c r="AJ42" s="82"/>
      <c r="AK42" s="82"/>
      <c r="AL42" s="82"/>
      <c r="AM42" s="82"/>
      <c r="AN42" s="82"/>
    </row>
    <row r="45" spans="2:40" x14ac:dyDescent="0.25">
      <c r="B45" s="83" t="s">
        <v>368</v>
      </c>
      <c r="C45" s="83"/>
      <c r="D45" s="83"/>
      <c r="E45" s="83"/>
      <c r="F45" s="83"/>
      <c r="G45" s="83"/>
      <c r="H45" s="83"/>
      <c r="I45" s="83"/>
      <c r="J45" s="83"/>
      <c r="K45" s="83"/>
      <c r="L45" s="83"/>
      <c r="M45" s="83"/>
      <c r="N45" s="83"/>
      <c r="O45" s="83"/>
      <c r="P45" s="83"/>
      <c r="Q45" s="83"/>
      <c r="R45" s="83"/>
      <c r="S45" s="83"/>
      <c r="T45" s="83"/>
      <c r="V45" s="83" t="s">
        <v>369</v>
      </c>
      <c r="W45" s="83"/>
      <c r="X45" s="83"/>
      <c r="Y45" s="83"/>
      <c r="Z45" s="83"/>
      <c r="AA45" s="83"/>
      <c r="AB45" s="83"/>
      <c r="AC45" s="83"/>
      <c r="AD45" s="83"/>
      <c r="AE45" s="83"/>
      <c r="AF45" s="83"/>
      <c r="AG45" s="83"/>
      <c r="AH45" s="83"/>
      <c r="AI45" s="83"/>
      <c r="AJ45" s="83"/>
      <c r="AK45" s="83"/>
      <c r="AL45" s="83"/>
      <c r="AM45" s="83"/>
      <c r="AN45" s="83"/>
    </row>
    <row r="46" spans="2:40" x14ac:dyDescent="0.25">
      <c r="B46" s="82"/>
      <c r="C46" s="82"/>
      <c r="D46" s="82"/>
      <c r="E46" s="82"/>
      <c r="F46" s="82"/>
      <c r="G46" s="82"/>
      <c r="H46" s="82"/>
      <c r="I46" s="82"/>
      <c r="J46" s="82"/>
      <c r="K46" s="82"/>
      <c r="L46" s="82"/>
      <c r="M46" s="82"/>
      <c r="N46" s="82"/>
      <c r="O46" s="82"/>
      <c r="P46" s="82"/>
      <c r="Q46" s="82"/>
      <c r="R46" s="82"/>
      <c r="S46" s="82"/>
      <c r="T46" s="82"/>
      <c r="V46" s="82"/>
      <c r="W46" s="82"/>
      <c r="X46" s="82"/>
      <c r="Y46" s="82"/>
      <c r="Z46" s="82"/>
      <c r="AA46" s="82"/>
      <c r="AB46" s="82"/>
      <c r="AC46" s="82"/>
      <c r="AD46" s="82"/>
      <c r="AE46" s="82"/>
      <c r="AF46" s="82"/>
      <c r="AG46" s="82"/>
      <c r="AH46" s="82"/>
      <c r="AI46" s="82"/>
      <c r="AJ46" s="82"/>
      <c r="AK46" s="82"/>
      <c r="AL46" s="82"/>
      <c r="AM46" s="82"/>
      <c r="AN46" s="82"/>
    </row>
    <row r="47" spans="2:40" x14ac:dyDescent="0.25">
      <c r="B47" s="82"/>
      <c r="C47" s="82"/>
      <c r="D47" s="82"/>
      <c r="E47" s="82"/>
      <c r="F47" s="82"/>
      <c r="G47" s="82"/>
      <c r="H47" s="82"/>
      <c r="I47" s="82"/>
      <c r="J47" s="82"/>
      <c r="K47" s="82"/>
      <c r="L47" s="82"/>
      <c r="M47" s="82"/>
      <c r="N47" s="82"/>
      <c r="O47" s="82"/>
      <c r="P47" s="82"/>
      <c r="Q47" s="82"/>
      <c r="R47" s="82"/>
      <c r="S47" s="82"/>
      <c r="T47" s="82"/>
      <c r="V47" s="82"/>
      <c r="W47" s="82"/>
      <c r="X47" s="82"/>
      <c r="Y47" s="82"/>
      <c r="Z47" s="82"/>
      <c r="AA47" s="82"/>
      <c r="AB47" s="82"/>
      <c r="AC47" s="82"/>
      <c r="AD47" s="82"/>
      <c r="AE47" s="82"/>
      <c r="AF47" s="82"/>
      <c r="AG47" s="82"/>
      <c r="AH47" s="82"/>
      <c r="AI47" s="82"/>
      <c r="AJ47" s="82"/>
      <c r="AK47" s="82"/>
      <c r="AL47" s="82"/>
      <c r="AM47" s="82"/>
      <c r="AN47" s="82"/>
    </row>
    <row r="48" spans="2:40" x14ac:dyDescent="0.25">
      <c r="B48" s="82"/>
      <c r="C48" s="82"/>
      <c r="D48" s="82"/>
      <c r="E48" s="82"/>
      <c r="F48" s="82"/>
      <c r="G48" s="82"/>
      <c r="H48" s="82"/>
      <c r="I48" s="82"/>
      <c r="J48" s="82"/>
      <c r="K48" s="82"/>
      <c r="L48" s="82"/>
      <c r="M48" s="82"/>
      <c r="N48" s="82"/>
      <c r="O48" s="82"/>
      <c r="P48" s="82"/>
      <c r="Q48" s="82"/>
      <c r="R48" s="82"/>
      <c r="S48" s="82"/>
      <c r="T48" s="82"/>
      <c r="V48" s="82"/>
      <c r="W48" s="82"/>
      <c r="X48" s="82"/>
      <c r="Y48" s="82"/>
      <c r="Z48" s="82"/>
      <c r="AA48" s="82"/>
      <c r="AB48" s="82"/>
      <c r="AC48" s="82"/>
      <c r="AD48" s="82"/>
      <c r="AE48" s="82"/>
      <c r="AF48" s="82"/>
      <c r="AG48" s="82"/>
      <c r="AH48" s="82"/>
      <c r="AI48" s="82"/>
      <c r="AJ48" s="82"/>
      <c r="AK48" s="82"/>
      <c r="AL48" s="82"/>
      <c r="AM48" s="82"/>
      <c r="AN48" s="82"/>
    </row>
    <row r="49" spans="2:40" x14ac:dyDescent="0.25">
      <c r="B49" s="82"/>
      <c r="C49" s="82"/>
      <c r="D49" s="82"/>
      <c r="E49" s="82"/>
      <c r="F49" s="82"/>
      <c r="G49" s="82"/>
      <c r="H49" s="82"/>
      <c r="I49" s="82"/>
      <c r="J49" s="82"/>
      <c r="K49" s="82"/>
      <c r="L49" s="82"/>
      <c r="M49" s="82"/>
      <c r="N49" s="82"/>
      <c r="O49" s="82"/>
      <c r="P49" s="82"/>
      <c r="Q49" s="82"/>
      <c r="R49" s="82"/>
      <c r="S49" s="82"/>
      <c r="T49" s="82"/>
      <c r="V49" s="82"/>
      <c r="W49" s="82"/>
      <c r="X49" s="82"/>
      <c r="Y49" s="82"/>
      <c r="Z49" s="82"/>
      <c r="AA49" s="82"/>
      <c r="AB49" s="82"/>
      <c r="AC49" s="82"/>
      <c r="AD49" s="82"/>
      <c r="AE49" s="82"/>
      <c r="AF49" s="82"/>
      <c r="AG49" s="82"/>
      <c r="AH49" s="82"/>
      <c r="AI49" s="82"/>
      <c r="AJ49" s="82"/>
      <c r="AK49" s="82"/>
      <c r="AL49" s="82"/>
      <c r="AM49" s="82"/>
      <c r="AN49" s="82"/>
    </row>
    <row r="50" spans="2:40" x14ac:dyDescent="0.25">
      <c r="B50" s="82"/>
      <c r="C50" s="82"/>
      <c r="D50" s="82"/>
      <c r="E50" s="82"/>
      <c r="F50" s="82"/>
      <c r="G50" s="82"/>
      <c r="H50" s="82"/>
      <c r="I50" s="82"/>
      <c r="J50" s="82"/>
      <c r="K50" s="82"/>
      <c r="L50" s="82"/>
      <c r="M50" s="82"/>
      <c r="N50" s="82"/>
      <c r="O50" s="82"/>
      <c r="P50" s="82"/>
      <c r="Q50" s="82"/>
      <c r="R50" s="82"/>
      <c r="S50" s="82"/>
      <c r="T50" s="82"/>
      <c r="V50" s="82"/>
      <c r="W50" s="82"/>
      <c r="X50" s="82"/>
      <c r="Y50" s="82"/>
      <c r="Z50" s="82"/>
      <c r="AA50" s="82"/>
      <c r="AB50" s="82"/>
      <c r="AC50" s="82"/>
      <c r="AD50" s="82"/>
      <c r="AE50" s="82"/>
      <c r="AF50" s="82"/>
      <c r="AG50" s="82"/>
      <c r="AH50" s="82"/>
      <c r="AI50" s="82"/>
      <c r="AJ50" s="82"/>
      <c r="AK50" s="82"/>
      <c r="AL50" s="82"/>
      <c r="AM50" s="82"/>
      <c r="AN50" s="82"/>
    </row>
    <row r="51" spans="2:40" x14ac:dyDescent="0.25">
      <c r="B51" s="82"/>
      <c r="C51" s="82"/>
      <c r="D51" s="82"/>
      <c r="E51" s="82"/>
      <c r="F51" s="82"/>
      <c r="G51" s="82"/>
      <c r="H51" s="82"/>
      <c r="I51" s="82"/>
      <c r="J51" s="82"/>
      <c r="K51" s="82"/>
      <c r="L51" s="82"/>
      <c r="M51" s="82"/>
      <c r="N51" s="82"/>
      <c r="O51" s="82"/>
      <c r="P51" s="82"/>
      <c r="Q51" s="82"/>
      <c r="R51" s="82"/>
      <c r="S51" s="82"/>
      <c r="T51" s="82"/>
      <c r="V51" s="82"/>
      <c r="W51" s="82"/>
      <c r="X51" s="82"/>
      <c r="Y51" s="82"/>
      <c r="Z51" s="82"/>
      <c r="AA51" s="82"/>
      <c r="AB51" s="82"/>
      <c r="AC51" s="82"/>
      <c r="AD51" s="82"/>
      <c r="AE51" s="82"/>
      <c r="AF51" s="82"/>
      <c r="AG51" s="82"/>
      <c r="AH51" s="82"/>
      <c r="AI51" s="82"/>
      <c r="AJ51" s="82"/>
      <c r="AK51" s="82"/>
      <c r="AL51" s="82"/>
      <c r="AM51" s="82"/>
      <c r="AN51" s="82"/>
    </row>
    <row r="52" spans="2:40" x14ac:dyDescent="0.25">
      <c r="B52" s="82"/>
      <c r="C52" s="82"/>
      <c r="D52" s="82"/>
      <c r="E52" s="82"/>
      <c r="F52" s="82"/>
      <c r="G52" s="82"/>
      <c r="H52" s="82"/>
      <c r="I52" s="82"/>
      <c r="J52" s="82"/>
      <c r="K52" s="82"/>
      <c r="L52" s="82"/>
      <c r="M52" s="82"/>
      <c r="N52" s="82"/>
      <c r="O52" s="82"/>
      <c r="P52" s="82"/>
      <c r="Q52" s="82"/>
      <c r="R52" s="82"/>
      <c r="S52" s="82"/>
      <c r="T52" s="82"/>
      <c r="V52" s="82"/>
      <c r="W52" s="82"/>
      <c r="X52" s="82"/>
      <c r="Y52" s="82"/>
      <c r="Z52" s="82"/>
      <c r="AA52" s="82"/>
      <c r="AB52" s="82"/>
      <c r="AC52" s="82"/>
      <c r="AD52" s="82"/>
      <c r="AE52" s="82"/>
      <c r="AF52" s="82"/>
      <c r="AG52" s="82"/>
      <c r="AH52" s="82"/>
      <c r="AI52" s="82"/>
      <c r="AJ52" s="82"/>
      <c r="AK52" s="82"/>
      <c r="AL52" s="82"/>
      <c r="AM52" s="82"/>
      <c r="AN52" s="82"/>
    </row>
    <row r="53" spans="2:40" x14ac:dyDescent="0.25">
      <c r="B53" s="82"/>
      <c r="C53" s="82"/>
      <c r="D53" s="82"/>
      <c r="E53" s="82"/>
      <c r="F53" s="82"/>
      <c r="G53" s="82"/>
      <c r="H53" s="82"/>
      <c r="I53" s="82"/>
      <c r="J53" s="82"/>
      <c r="K53" s="82"/>
      <c r="L53" s="82"/>
      <c r="M53" s="82"/>
      <c r="N53" s="82"/>
      <c r="O53" s="82"/>
      <c r="P53" s="82"/>
      <c r="Q53" s="82"/>
      <c r="R53" s="82"/>
      <c r="S53" s="82"/>
      <c r="T53" s="82"/>
      <c r="V53" s="82"/>
      <c r="W53" s="82"/>
      <c r="X53" s="82"/>
      <c r="Y53" s="82"/>
      <c r="Z53" s="82"/>
      <c r="AA53" s="82"/>
      <c r="AB53" s="82"/>
      <c r="AC53" s="82"/>
      <c r="AD53" s="82"/>
      <c r="AE53" s="82"/>
      <c r="AF53" s="82"/>
      <c r="AG53" s="82"/>
      <c r="AH53" s="82"/>
      <c r="AI53" s="82"/>
      <c r="AJ53" s="82"/>
      <c r="AK53" s="82"/>
      <c r="AL53" s="82"/>
      <c r="AM53" s="82"/>
      <c r="AN53" s="82"/>
    </row>
    <row r="54" spans="2:40" x14ac:dyDescent="0.25">
      <c r="B54" s="82"/>
      <c r="C54" s="82"/>
      <c r="D54" s="82"/>
      <c r="E54" s="82"/>
      <c r="F54" s="82"/>
      <c r="G54" s="82"/>
      <c r="H54" s="82"/>
      <c r="I54" s="82"/>
      <c r="J54" s="82"/>
      <c r="K54" s="82"/>
      <c r="L54" s="82"/>
      <c r="M54" s="82"/>
      <c r="N54" s="82"/>
      <c r="O54" s="82"/>
      <c r="P54" s="82"/>
      <c r="Q54" s="82"/>
      <c r="R54" s="82"/>
      <c r="S54" s="82"/>
      <c r="T54" s="82"/>
      <c r="V54" s="82"/>
      <c r="W54" s="82"/>
      <c r="X54" s="82"/>
      <c r="Y54" s="82"/>
      <c r="Z54" s="82"/>
      <c r="AA54" s="82"/>
      <c r="AB54" s="82"/>
      <c r="AC54" s="82"/>
      <c r="AD54" s="82"/>
      <c r="AE54" s="82"/>
      <c r="AF54" s="82"/>
      <c r="AG54" s="82"/>
      <c r="AH54" s="82"/>
      <c r="AI54" s="82"/>
      <c r="AJ54" s="82"/>
      <c r="AK54" s="82"/>
      <c r="AL54" s="82"/>
      <c r="AM54" s="82"/>
      <c r="AN54" s="82"/>
    </row>
    <row r="55" spans="2:40" x14ac:dyDescent="0.25">
      <c r="B55" s="82"/>
      <c r="C55" s="82"/>
      <c r="D55" s="82"/>
      <c r="E55" s="82"/>
      <c r="F55" s="82"/>
      <c r="G55" s="82"/>
      <c r="H55" s="82"/>
      <c r="I55" s="82"/>
      <c r="J55" s="82"/>
      <c r="K55" s="82"/>
      <c r="L55" s="82"/>
      <c r="M55" s="82"/>
      <c r="N55" s="82"/>
      <c r="O55" s="82"/>
      <c r="P55" s="82"/>
      <c r="Q55" s="82"/>
      <c r="R55" s="82"/>
      <c r="S55" s="82"/>
      <c r="T55" s="82"/>
      <c r="V55" s="82"/>
      <c r="W55" s="82"/>
      <c r="X55" s="82"/>
      <c r="Y55" s="82"/>
      <c r="Z55" s="82"/>
      <c r="AA55" s="82"/>
      <c r="AB55" s="82"/>
      <c r="AC55" s="82"/>
      <c r="AD55" s="82"/>
      <c r="AE55" s="82"/>
      <c r="AF55" s="82"/>
      <c r="AG55" s="82"/>
      <c r="AH55" s="82"/>
      <c r="AI55" s="82"/>
      <c r="AJ55" s="82"/>
      <c r="AK55" s="82"/>
      <c r="AL55" s="82"/>
      <c r="AM55" s="82"/>
      <c r="AN55" s="82"/>
    </row>
    <row r="56" spans="2:40" x14ac:dyDescent="0.25">
      <c r="B56" s="82"/>
      <c r="C56" s="82"/>
      <c r="D56" s="82"/>
      <c r="E56" s="82"/>
      <c r="F56" s="82"/>
      <c r="G56" s="82"/>
      <c r="H56" s="82"/>
      <c r="I56" s="82"/>
      <c r="J56" s="82"/>
      <c r="K56" s="82"/>
      <c r="L56" s="82"/>
      <c r="M56" s="82"/>
      <c r="N56" s="82"/>
      <c r="O56" s="82"/>
      <c r="P56" s="82"/>
      <c r="Q56" s="82"/>
      <c r="R56" s="82"/>
      <c r="S56" s="82"/>
      <c r="T56" s="82"/>
      <c r="V56" s="82"/>
      <c r="W56" s="82"/>
      <c r="X56" s="82"/>
      <c r="Y56" s="82"/>
      <c r="Z56" s="82"/>
      <c r="AA56" s="82"/>
      <c r="AB56" s="82"/>
      <c r="AC56" s="82"/>
      <c r="AD56" s="82"/>
      <c r="AE56" s="82"/>
      <c r="AF56" s="82"/>
      <c r="AG56" s="82"/>
      <c r="AH56" s="82"/>
      <c r="AI56" s="82"/>
      <c r="AJ56" s="82"/>
      <c r="AK56" s="82"/>
      <c r="AL56" s="82"/>
      <c r="AM56" s="82"/>
      <c r="AN56" s="82"/>
    </row>
    <row r="57" spans="2:40" x14ac:dyDescent="0.25">
      <c r="B57" s="82"/>
      <c r="C57" s="82"/>
      <c r="D57" s="82"/>
      <c r="E57" s="82"/>
      <c r="F57" s="82"/>
      <c r="G57" s="82"/>
      <c r="H57" s="82"/>
      <c r="I57" s="82"/>
      <c r="J57" s="82"/>
      <c r="K57" s="82"/>
      <c r="L57" s="82"/>
      <c r="M57" s="82"/>
      <c r="N57" s="82"/>
      <c r="O57" s="82"/>
      <c r="P57" s="82"/>
      <c r="Q57" s="82"/>
      <c r="R57" s="82"/>
      <c r="S57" s="82"/>
      <c r="T57" s="82"/>
      <c r="V57" s="82"/>
      <c r="W57" s="82"/>
      <c r="X57" s="82"/>
      <c r="Y57" s="82"/>
      <c r="Z57" s="82"/>
      <c r="AA57" s="82"/>
      <c r="AB57" s="82"/>
      <c r="AC57" s="82"/>
      <c r="AD57" s="82"/>
      <c r="AE57" s="82"/>
      <c r="AF57" s="82"/>
      <c r="AG57" s="82"/>
      <c r="AH57" s="82"/>
      <c r="AI57" s="82"/>
      <c r="AJ57" s="82"/>
      <c r="AK57" s="82"/>
      <c r="AL57" s="82"/>
      <c r="AM57" s="82"/>
      <c r="AN57" s="82"/>
    </row>
    <row r="58" spans="2:40" x14ac:dyDescent="0.25">
      <c r="B58" s="82"/>
      <c r="C58" s="82"/>
      <c r="D58" s="82"/>
      <c r="E58" s="82"/>
      <c r="F58" s="82"/>
      <c r="G58" s="82"/>
      <c r="H58" s="82"/>
      <c r="I58" s="82"/>
      <c r="J58" s="82"/>
      <c r="K58" s="82"/>
      <c r="L58" s="82"/>
      <c r="M58" s="82"/>
      <c r="N58" s="82"/>
      <c r="O58" s="82"/>
      <c r="P58" s="82"/>
      <c r="Q58" s="82"/>
      <c r="R58" s="82"/>
      <c r="S58" s="82"/>
      <c r="T58" s="82"/>
      <c r="V58" s="82"/>
      <c r="W58" s="82"/>
      <c r="X58" s="82"/>
      <c r="Y58" s="82"/>
      <c r="Z58" s="82"/>
      <c r="AA58" s="82"/>
      <c r="AB58" s="82"/>
      <c r="AC58" s="82"/>
      <c r="AD58" s="82"/>
      <c r="AE58" s="82"/>
      <c r="AF58" s="82"/>
      <c r="AG58" s="82"/>
      <c r="AH58" s="82"/>
      <c r="AI58" s="82"/>
      <c r="AJ58" s="82"/>
      <c r="AK58" s="82"/>
      <c r="AL58" s="82"/>
      <c r="AM58" s="82"/>
      <c r="AN58" s="82"/>
    </row>
    <row r="59" spans="2:40" x14ac:dyDescent="0.25">
      <c r="B59" s="82"/>
      <c r="C59" s="82"/>
      <c r="D59" s="82"/>
      <c r="E59" s="82"/>
      <c r="F59" s="82"/>
      <c r="G59" s="82"/>
      <c r="H59" s="82"/>
      <c r="I59" s="82"/>
      <c r="J59" s="82"/>
      <c r="K59" s="82"/>
      <c r="L59" s="82"/>
      <c r="M59" s="82"/>
      <c r="N59" s="82"/>
      <c r="O59" s="82"/>
      <c r="P59" s="82"/>
      <c r="Q59" s="82"/>
      <c r="R59" s="82"/>
      <c r="S59" s="82"/>
      <c r="T59" s="82"/>
      <c r="V59" s="82"/>
      <c r="W59" s="82"/>
      <c r="X59" s="82"/>
      <c r="Y59" s="82"/>
      <c r="Z59" s="82"/>
      <c r="AA59" s="82"/>
      <c r="AB59" s="82"/>
      <c r="AC59" s="82"/>
      <c r="AD59" s="82"/>
      <c r="AE59" s="82"/>
      <c r="AF59" s="82"/>
      <c r="AG59" s="82"/>
      <c r="AH59" s="82"/>
      <c r="AI59" s="82"/>
      <c r="AJ59" s="82"/>
      <c r="AK59" s="82"/>
      <c r="AL59" s="82"/>
      <c r="AM59" s="82"/>
      <c r="AN59" s="82"/>
    </row>
    <row r="60" spans="2:40" x14ac:dyDescent="0.25">
      <c r="B60" s="82"/>
      <c r="C60" s="82"/>
      <c r="D60" s="82"/>
      <c r="E60" s="82"/>
      <c r="F60" s="82"/>
      <c r="G60" s="82"/>
      <c r="H60" s="82"/>
      <c r="I60" s="82"/>
      <c r="J60" s="82"/>
      <c r="K60" s="82"/>
      <c r="L60" s="82"/>
      <c r="M60" s="82"/>
      <c r="N60" s="82"/>
      <c r="O60" s="82"/>
      <c r="P60" s="82"/>
      <c r="Q60" s="82"/>
      <c r="R60" s="82"/>
      <c r="S60" s="82"/>
      <c r="T60" s="82"/>
      <c r="V60" s="82"/>
      <c r="W60" s="82"/>
      <c r="X60" s="82"/>
      <c r="Y60" s="82"/>
      <c r="Z60" s="82"/>
      <c r="AA60" s="82"/>
      <c r="AB60" s="82"/>
      <c r="AC60" s="82"/>
      <c r="AD60" s="82"/>
      <c r="AE60" s="82"/>
      <c r="AF60" s="82"/>
      <c r="AG60" s="82"/>
      <c r="AH60" s="82"/>
      <c r="AI60" s="82"/>
      <c r="AJ60" s="82"/>
      <c r="AK60" s="82"/>
      <c r="AL60" s="82"/>
      <c r="AM60" s="82"/>
      <c r="AN60" s="82"/>
    </row>
    <row r="61" spans="2:40" x14ac:dyDescent="0.25">
      <c r="B61" s="82"/>
      <c r="C61" s="82"/>
      <c r="D61" s="82"/>
      <c r="E61" s="82"/>
      <c r="F61" s="82"/>
      <c r="G61" s="82"/>
      <c r="H61" s="82"/>
      <c r="I61" s="82"/>
      <c r="J61" s="82"/>
      <c r="K61" s="82"/>
      <c r="L61" s="82"/>
      <c r="M61" s="82"/>
      <c r="N61" s="82"/>
      <c r="O61" s="82"/>
      <c r="P61" s="82"/>
      <c r="Q61" s="82"/>
      <c r="R61" s="82"/>
      <c r="S61" s="82"/>
      <c r="T61" s="82"/>
      <c r="V61" s="82"/>
      <c r="W61" s="82"/>
      <c r="X61" s="82"/>
      <c r="Y61" s="82"/>
      <c r="Z61" s="82"/>
      <c r="AA61" s="82"/>
      <c r="AB61" s="82"/>
      <c r="AC61" s="82"/>
      <c r="AD61" s="82"/>
      <c r="AE61" s="82"/>
      <c r="AF61" s="82"/>
      <c r="AG61" s="82"/>
      <c r="AH61" s="82"/>
      <c r="AI61" s="82"/>
      <c r="AJ61" s="82"/>
      <c r="AK61" s="82"/>
      <c r="AL61" s="82"/>
      <c r="AM61" s="82"/>
      <c r="AN61" s="82"/>
    </row>
    <row r="62" spans="2:40" x14ac:dyDescent="0.25">
      <c r="B62" s="82"/>
      <c r="C62" s="82"/>
      <c r="D62" s="82"/>
      <c r="E62" s="82"/>
      <c r="F62" s="82"/>
      <c r="G62" s="82"/>
      <c r="H62" s="82"/>
      <c r="I62" s="82"/>
      <c r="J62" s="82"/>
      <c r="K62" s="82"/>
      <c r="L62" s="82"/>
      <c r="M62" s="82"/>
      <c r="N62" s="82"/>
      <c r="O62" s="82"/>
      <c r="P62" s="82"/>
      <c r="Q62" s="82"/>
      <c r="R62" s="82"/>
      <c r="S62" s="82"/>
      <c r="T62" s="82"/>
      <c r="V62" s="82"/>
      <c r="W62" s="82"/>
      <c r="X62" s="82"/>
      <c r="Y62" s="82"/>
      <c r="Z62" s="82"/>
      <c r="AA62" s="82"/>
      <c r="AB62" s="82"/>
      <c r="AC62" s="82"/>
      <c r="AD62" s="82"/>
      <c r="AE62" s="82"/>
      <c r="AF62" s="82"/>
      <c r="AG62" s="82"/>
      <c r="AH62" s="82"/>
      <c r="AI62" s="82"/>
      <c r="AJ62" s="82"/>
      <c r="AK62" s="82"/>
      <c r="AL62" s="82"/>
      <c r="AM62" s="82"/>
      <c r="AN62" s="82"/>
    </row>
    <row r="63" spans="2:40" x14ac:dyDescent="0.25">
      <c r="B63" s="82"/>
      <c r="C63" s="82"/>
      <c r="D63" s="82"/>
      <c r="E63" s="82"/>
      <c r="F63" s="82"/>
      <c r="G63" s="82"/>
      <c r="H63" s="82"/>
      <c r="I63" s="82"/>
      <c r="J63" s="82"/>
      <c r="K63" s="82"/>
      <c r="L63" s="82"/>
      <c r="M63" s="82"/>
      <c r="N63" s="82"/>
      <c r="O63" s="82"/>
      <c r="P63" s="82"/>
      <c r="Q63" s="82"/>
      <c r="R63" s="82"/>
      <c r="S63" s="82"/>
      <c r="T63" s="82"/>
      <c r="V63" s="82"/>
      <c r="W63" s="82"/>
      <c r="X63" s="82"/>
      <c r="Y63" s="82"/>
      <c r="Z63" s="82"/>
      <c r="AA63" s="82"/>
      <c r="AB63" s="82"/>
      <c r="AC63" s="82"/>
      <c r="AD63" s="82"/>
      <c r="AE63" s="82"/>
      <c r="AF63" s="82"/>
      <c r="AG63" s="82"/>
      <c r="AH63" s="82"/>
      <c r="AI63" s="82"/>
      <c r="AJ63" s="82"/>
      <c r="AK63" s="82"/>
      <c r="AL63" s="82"/>
      <c r="AM63" s="82"/>
      <c r="AN63" s="82"/>
    </row>
    <row r="64" spans="2:40" x14ac:dyDescent="0.25">
      <c r="B64" s="82"/>
      <c r="C64" s="82"/>
      <c r="D64" s="82"/>
      <c r="E64" s="82"/>
      <c r="F64" s="82"/>
      <c r="G64" s="82"/>
      <c r="H64" s="82"/>
      <c r="I64" s="82"/>
      <c r="J64" s="82"/>
      <c r="K64" s="82"/>
      <c r="L64" s="82"/>
      <c r="M64" s="82"/>
      <c r="N64" s="82"/>
      <c r="O64" s="82"/>
      <c r="P64" s="82"/>
      <c r="Q64" s="82"/>
      <c r="R64" s="82"/>
      <c r="S64" s="82"/>
      <c r="T64" s="82"/>
      <c r="V64" s="82"/>
      <c r="W64" s="82"/>
      <c r="X64" s="82"/>
      <c r="Y64" s="82"/>
      <c r="Z64" s="82"/>
      <c r="AA64" s="82"/>
      <c r="AB64" s="82"/>
      <c r="AC64" s="82"/>
      <c r="AD64" s="82"/>
      <c r="AE64" s="82"/>
      <c r="AF64" s="82"/>
      <c r="AG64" s="82"/>
      <c r="AH64" s="82"/>
      <c r="AI64" s="82"/>
      <c r="AJ64" s="82"/>
      <c r="AK64" s="82"/>
      <c r="AL64" s="82"/>
      <c r="AM64" s="82"/>
      <c r="AN64" s="82"/>
    </row>
    <row r="65" spans="2:40" x14ac:dyDescent="0.25">
      <c r="B65" s="82"/>
      <c r="C65" s="82"/>
      <c r="D65" s="82"/>
      <c r="E65" s="82"/>
      <c r="F65" s="82"/>
      <c r="G65" s="82"/>
      <c r="H65" s="82"/>
      <c r="I65" s="82"/>
      <c r="J65" s="82"/>
      <c r="K65" s="82"/>
      <c r="L65" s="82"/>
      <c r="M65" s="82"/>
      <c r="N65" s="82"/>
      <c r="O65" s="82"/>
      <c r="P65" s="82"/>
      <c r="Q65" s="82"/>
      <c r="R65" s="82"/>
      <c r="S65" s="82"/>
      <c r="T65" s="82"/>
      <c r="V65" s="82"/>
      <c r="W65" s="82"/>
      <c r="X65" s="82"/>
      <c r="Y65" s="82"/>
      <c r="Z65" s="82"/>
      <c r="AA65" s="82"/>
      <c r="AB65" s="82"/>
      <c r="AC65" s="82"/>
      <c r="AD65" s="82"/>
      <c r="AE65" s="82"/>
      <c r="AF65" s="82"/>
      <c r="AG65" s="82"/>
      <c r="AH65" s="82"/>
      <c r="AI65" s="82"/>
      <c r="AJ65" s="82"/>
      <c r="AK65" s="82"/>
      <c r="AL65" s="82"/>
      <c r="AM65" s="82"/>
      <c r="AN65" s="82"/>
    </row>
    <row r="66" spans="2:40" x14ac:dyDescent="0.25">
      <c r="B66" s="82"/>
      <c r="C66" s="82"/>
      <c r="D66" s="82"/>
      <c r="E66" s="82"/>
      <c r="F66" s="82"/>
      <c r="G66" s="82"/>
      <c r="H66" s="82"/>
      <c r="I66" s="82"/>
      <c r="J66" s="82"/>
      <c r="K66" s="82"/>
      <c r="L66" s="82"/>
      <c r="M66" s="82"/>
      <c r="N66" s="82"/>
      <c r="O66" s="82"/>
      <c r="P66" s="82"/>
      <c r="Q66" s="82"/>
      <c r="R66" s="82"/>
      <c r="S66" s="82"/>
      <c r="T66" s="82"/>
      <c r="V66" s="82"/>
      <c r="W66" s="82"/>
      <c r="X66" s="82"/>
      <c r="Y66" s="82"/>
      <c r="Z66" s="82"/>
      <c r="AA66" s="82"/>
      <c r="AB66" s="82"/>
      <c r="AC66" s="82"/>
      <c r="AD66" s="82"/>
      <c r="AE66" s="82"/>
      <c r="AF66" s="82"/>
      <c r="AG66" s="82"/>
      <c r="AH66" s="82"/>
      <c r="AI66" s="82"/>
      <c r="AJ66" s="82"/>
      <c r="AK66" s="82"/>
      <c r="AL66" s="82"/>
      <c r="AM66" s="82"/>
      <c r="AN66" s="82"/>
    </row>
    <row r="67" spans="2:40" x14ac:dyDescent="0.25">
      <c r="B67" s="82"/>
      <c r="C67" s="82"/>
      <c r="D67" s="82"/>
      <c r="E67" s="82"/>
      <c r="F67" s="82"/>
      <c r="G67" s="82"/>
      <c r="H67" s="82"/>
      <c r="I67" s="82"/>
      <c r="J67" s="82"/>
      <c r="K67" s="82"/>
      <c r="L67" s="82"/>
      <c r="M67" s="82"/>
      <c r="N67" s="82"/>
      <c r="O67" s="82"/>
      <c r="P67" s="82"/>
      <c r="Q67" s="82"/>
      <c r="R67" s="82"/>
      <c r="S67" s="82"/>
      <c r="T67" s="82"/>
      <c r="V67" s="82"/>
      <c r="W67" s="82"/>
      <c r="X67" s="82"/>
      <c r="Y67" s="82"/>
      <c r="Z67" s="82"/>
      <c r="AA67" s="82"/>
      <c r="AB67" s="82"/>
      <c r="AC67" s="82"/>
      <c r="AD67" s="82"/>
      <c r="AE67" s="82"/>
      <c r="AF67" s="82"/>
      <c r="AG67" s="82"/>
      <c r="AH67" s="82"/>
      <c r="AI67" s="82"/>
      <c r="AJ67" s="82"/>
      <c r="AK67" s="82"/>
      <c r="AL67" s="82"/>
      <c r="AM67" s="82"/>
      <c r="AN67" s="82"/>
    </row>
    <row r="68" spans="2:40" x14ac:dyDescent="0.25">
      <c r="B68" s="82"/>
      <c r="C68" s="82"/>
      <c r="D68" s="82"/>
      <c r="E68" s="82"/>
      <c r="F68" s="82"/>
      <c r="G68" s="82"/>
      <c r="H68" s="82"/>
      <c r="I68" s="82"/>
      <c r="J68" s="82"/>
      <c r="K68" s="82"/>
      <c r="L68" s="82"/>
      <c r="M68" s="82"/>
      <c r="N68" s="82"/>
      <c r="O68" s="82"/>
      <c r="P68" s="82"/>
      <c r="Q68" s="82"/>
      <c r="R68" s="82"/>
      <c r="S68" s="82"/>
      <c r="T68" s="82"/>
      <c r="V68" s="82"/>
      <c r="W68" s="82"/>
      <c r="X68" s="82"/>
      <c r="Y68" s="82"/>
      <c r="Z68" s="82"/>
      <c r="AA68" s="82"/>
      <c r="AB68" s="82"/>
      <c r="AC68" s="82"/>
      <c r="AD68" s="82"/>
      <c r="AE68" s="82"/>
      <c r="AF68" s="82"/>
      <c r="AG68" s="82"/>
      <c r="AH68" s="82"/>
      <c r="AI68" s="82"/>
      <c r="AJ68" s="82"/>
      <c r="AK68" s="82"/>
      <c r="AL68" s="82"/>
      <c r="AM68" s="82"/>
      <c r="AN68" s="82"/>
    </row>
    <row r="69" spans="2:40" x14ac:dyDescent="0.25">
      <c r="B69" s="82"/>
      <c r="C69" s="82"/>
      <c r="D69" s="82"/>
      <c r="E69" s="82"/>
      <c r="F69" s="82"/>
      <c r="G69" s="82"/>
      <c r="H69" s="82"/>
      <c r="I69" s="82"/>
      <c r="J69" s="82"/>
      <c r="K69" s="82"/>
      <c r="L69" s="82"/>
      <c r="M69" s="82"/>
      <c r="N69" s="82"/>
      <c r="O69" s="82"/>
      <c r="P69" s="82"/>
      <c r="Q69" s="82"/>
      <c r="R69" s="82"/>
      <c r="S69" s="82"/>
      <c r="T69" s="82"/>
      <c r="V69" s="82"/>
      <c r="W69" s="82"/>
      <c r="X69" s="82"/>
      <c r="Y69" s="82"/>
      <c r="Z69" s="82"/>
      <c r="AA69" s="82"/>
      <c r="AB69" s="82"/>
      <c r="AC69" s="82"/>
      <c r="AD69" s="82"/>
      <c r="AE69" s="82"/>
      <c r="AF69" s="82"/>
      <c r="AG69" s="82"/>
      <c r="AH69" s="82"/>
      <c r="AI69" s="82"/>
      <c r="AJ69" s="82"/>
      <c r="AK69" s="82"/>
      <c r="AL69" s="82"/>
      <c r="AM69" s="82"/>
      <c r="AN69" s="82"/>
    </row>
    <row r="70" spans="2:40" x14ac:dyDescent="0.25">
      <c r="B70" s="82"/>
      <c r="C70" s="82"/>
      <c r="D70" s="82"/>
      <c r="E70" s="82"/>
      <c r="F70" s="82"/>
      <c r="G70" s="82"/>
      <c r="H70" s="82"/>
      <c r="I70" s="82"/>
      <c r="J70" s="82"/>
      <c r="K70" s="82"/>
      <c r="L70" s="82"/>
      <c r="M70" s="82"/>
      <c r="N70" s="82"/>
      <c r="O70" s="82"/>
      <c r="P70" s="82"/>
      <c r="Q70" s="82"/>
      <c r="R70" s="82"/>
      <c r="S70" s="82"/>
      <c r="T70" s="82"/>
      <c r="V70" s="82"/>
      <c r="W70" s="82"/>
      <c r="X70" s="82"/>
      <c r="Y70" s="82"/>
      <c r="Z70" s="82"/>
      <c r="AA70" s="82"/>
      <c r="AB70" s="82"/>
      <c r="AC70" s="82"/>
      <c r="AD70" s="82"/>
      <c r="AE70" s="82"/>
      <c r="AF70" s="82"/>
      <c r="AG70" s="82"/>
      <c r="AH70" s="82"/>
      <c r="AI70" s="82"/>
      <c r="AJ70" s="82"/>
      <c r="AK70" s="82"/>
      <c r="AL70" s="82"/>
      <c r="AM70" s="82"/>
      <c r="AN70" s="82"/>
    </row>
    <row r="71" spans="2:40" x14ac:dyDescent="0.25">
      <c r="B71" s="82"/>
      <c r="C71" s="82"/>
      <c r="D71" s="82"/>
      <c r="E71" s="82"/>
      <c r="F71" s="82"/>
      <c r="G71" s="82"/>
      <c r="H71" s="82"/>
      <c r="I71" s="82"/>
      <c r="J71" s="82"/>
      <c r="K71" s="82"/>
      <c r="L71" s="82"/>
      <c r="M71" s="82"/>
      <c r="N71" s="82"/>
      <c r="O71" s="82"/>
      <c r="P71" s="82"/>
      <c r="Q71" s="82"/>
      <c r="R71" s="82"/>
      <c r="S71" s="82"/>
      <c r="T71" s="82"/>
      <c r="V71" s="82"/>
      <c r="W71" s="82"/>
      <c r="X71" s="82"/>
      <c r="Y71" s="82"/>
      <c r="Z71" s="82"/>
      <c r="AA71" s="82"/>
      <c r="AB71" s="82"/>
      <c r="AC71" s="82"/>
      <c r="AD71" s="82"/>
      <c r="AE71" s="82"/>
      <c r="AF71" s="82"/>
      <c r="AG71" s="82"/>
      <c r="AH71" s="82"/>
      <c r="AI71" s="82"/>
      <c r="AJ71" s="82"/>
      <c r="AK71" s="82"/>
      <c r="AL71" s="82"/>
      <c r="AM71" s="82"/>
      <c r="AN71" s="82"/>
    </row>
    <row r="72" spans="2:40" x14ac:dyDescent="0.25">
      <c r="B72" s="82"/>
      <c r="C72" s="82"/>
      <c r="D72" s="82"/>
      <c r="E72" s="82"/>
      <c r="F72" s="82"/>
      <c r="G72" s="82"/>
      <c r="H72" s="82"/>
      <c r="I72" s="82"/>
      <c r="J72" s="82"/>
      <c r="K72" s="82"/>
      <c r="L72" s="82"/>
      <c r="M72" s="82"/>
      <c r="N72" s="82"/>
      <c r="O72" s="82"/>
      <c r="P72" s="82"/>
      <c r="Q72" s="82"/>
      <c r="R72" s="82"/>
      <c r="S72" s="82"/>
      <c r="T72" s="82"/>
      <c r="V72" s="82"/>
      <c r="W72" s="82"/>
      <c r="X72" s="82"/>
      <c r="Y72" s="82"/>
      <c r="Z72" s="82"/>
      <c r="AA72" s="82"/>
      <c r="AB72" s="82"/>
      <c r="AC72" s="82"/>
      <c r="AD72" s="82"/>
      <c r="AE72" s="82"/>
      <c r="AF72" s="82"/>
      <c r="AG72" s="82"/>
      <c r="AH72" s="82"/>
      <c r="AI72" s="82"/>
      <c r="AJ72" s="82"/>
      <c r="AK72" s="82"/>
      <c r="AL72" s="82"/>
      <c r="AM72" s="82"/>
      <c r="AN72" s="82"/>
    </row>
    <row r="73" spans="2:40" x14ac:dyDescent="0.25">
      <c r="B73" s="82"/>
      <c r="C73" s="82"/>
      <c r="D73" s="82"/>
      <c r="E73" s="82"/>
      <c r="F73" s="82"/>
      <c r="G73" s="82"/>
      <c r="H73" s="82"/>
      <c r="I73" s="82"/>
      <c r="J73" s="82"/>
      <c r="K73" s="82"/>
      <c r="L73" s="82"/>
      <c r="M73" s="82"/>
      <c r="N73" s="82"/>
      <c r="O73" s="82"/>
      <c r="P73" s="82"/>
      <c r="Q73" s="82"/>
      <c r="R73" s="82"/>
      <c r="S73" s="82"/>
      <c r="T73" s="82"/>
      <c r="V73" s="82"/>
      <c r="W73" s="82"/>
      <c r="X73" s="82"/>
      <c r="Y73" s="82"/>
      <c r="Z73" s="82"/>
      <c r="AA73" s="82"/>
      <c r="AB73" s="82"/>
      <c r="AC73" s="82"/>
      <c r="AD73" s="82"/>
      <c r="AE73" s="82"/>
      <c r="AF73" s="82"/>
      <c r="AG73" s="82"/>
      <c r="AH73" s="82"/>
      <c r="AI73" s="82"/>
      <c r="AJ73" s="82"/>
      <c r="AK73" s="82"/>
      <c r="AL73" s="82"/>
      <c r="AM73" s="82"/>
      <c r="AN73" s="82"/>
    </row>
    <row r="74" spans="2:40" x14ac:dyDescent="0.25">
      <c r="B74" s="82"/>
      <c r="C74" s="82"/>
      <c r="D74" s="82"/>
      <c r="E74" s="82"/>
      <c r="F74" s="82"/>
      <c r="G74" s="82"/>
      <c r="H74" s="82"/>
      <c r="I74" s="82"/>
      <c r="J74" s="82"/>
      <c r="K74" s="82"/>
      <c r="L74" s="82"/>
      <c r="M74" s="82"/>
      <c r="N74" s="82"/>
      <c r="O74" s="82"/>
      <c r="P74" s="82"/>
      <c r="Q74" s="82"/>
      <c r="R74" s="82"/>
      <c r="S74" s="82"/>
      <c r="T74" s="82"/>
      <c r="V74" s="82"/>
      <c r="W74" s="82"/>
      <c r="X74" s="82"/>
      <c r="Y74" s="82"/>
      <c r="Z74" s="82"/>
      <c r="AA74" s="82"/>
      <c r="AB74" s="82"/>
      <c r="AC74" s="82"/>
      <c r="AD74" s="82"/>
      <c r="AE74" s="82"/>
      <c r="AF74" s="82"/>
      <c r="AG74" s="82"/>
      <c r="AH74" s="82"/>
      <c r="AI74" s="82"/>
      <c r="AJ74" s="82"/>
      <c r="AK74" s="82"/>
      <c r="AL74" s="82"/>
      <c r="AM74" s="82"/>
      <c r="AN74" s="82"/>
    </row>
    <row r="75" spans="2:40" x14ac:dyDescent="0.25">
      <c r="B75" s="82"/>
      <c r="C75" s="82"/>
      <c r="D75" s="82"/>
      <c r="E75" s="82"/>
      <c r="F75" s="82"/>
      <c r="G75" s="82"/>
      <c r="H75" s="82"/>
      <c r="I75" s="82"/>
      <c r="J75" s="82"/>
      <c r="K75" s="82"/>
      <c r="L75" s="82"/>
      <c r="M75" s="82"/>
      <c r="N75" s="82"/>
      <c r="O75" s="82"/>
      <c r="P75" s="82"/>
      <c r="Q75" s="82"/>
      <c r="R75" s="82"/>
      <c r="S75" s="82"/>
      <c r="T75" s="82"/>
      <c r="V75" s="82"/>
      <c r="W75" s="82"/>
      <c r="X75" s="82"/>
      <c r="Y75" s="82"/>
      <c r="Z75" s="82"/>
      <c r="AA75" s="82"/>
      <c r="AB75" s="82"/>
      <c r="AC75" s="82"/>
      <c r="AD75" s="82"/>
      <c r="AE75" s="82"/>
      <c r="AF75" s="82"/>
      <c r="AG75" s="82"/>
      <c r="AH75" s="82"/>
      <c r="AI75" s="82"/>
      <c r="AJ75" s="82"/>
      <c r="AK75" s="82"/>
      <c r="AL75" s="82"/>
      <c r="AM75" s="82"/>
      <c r="AN75" s="82"/>
    </row>
    <row r="76" spans="2:40" x14ac:dyDescent="0.25">
      <c r="B76" s="82"/>
      <c r="C76" s="82"/>
      <c r="D76" s="82"/>
      <c r="E76" s="82"/>
      <c r="F76" s="82"/>
      <c r="G76" s="82"/>
      <c r="H76" s="82"/>
      <c r="I76" s="82"/>
      <c r="J76" s="82"/>
      <c r="K76" s="82"/>
      <c r="L76" s="82"/>
      <c r="M76" s="82"/>
      <c r="N76" s="82"/>
      <c r="O76" s="82"/>
      <c r="P76" s="82"/>
      <c r="Q76" s="82"/>
      <c r="R76" s="82"/>
      <c r="S76" s="82"/>
      <c r="T76" s="82"/>
      <c r="V76" s="82"/>
      <c r="W76" s="82"/>
      <c r="X76" s="82"/>
      <c r="Y76" s="82"/>
      <c r="Z76" s="82"/>
      <c r="AA76" s="82"/>
      <c r="AB76" s="82"/>
      <c r="AC76" s="82"/>
      <c r="AD76" s="82"/>
      <c r="AE76" s="82"/>
      <c r="AF76" s="82"/>
      <c r="AG76" s="82"/>
      <c r="AH76" s="82"/>
      <c r="AI76" s="82"/>
      <c r="AJ76" s="82"/>
      <c r="AK76" s="82"/>
      <c r="AL76" s="82"/>
      <c r="AM76" s="82"/>
      <c r="AN76" s="82"/>
    </row>
    <row r="77" spans="2:40" x14ac:dyDescent="0.25">
      <c r="B77" s="82"/>
      <c r="C77" s="82"/>
      <c r="D77" s="82"/>
      <c r="E77" s="82"/>
      <c r="F77" s="82"/>
      <c r="G77" s="82"/>
      <c r="H77" s="82"/>
      <c r="I77" s="82"/>
      <c r="J77" s="82"/>
      <c r="K77" s="82"/>
      <c r="L77" s="82"/>
      <c r="M77" s="82"/>
      <c r="N77" s="82"/>
      <c r="O77" s="82"/>
      <c r="P77" s="82"/>
      <c r="Q77" s="82"/>
      <c r="R77" s="82"/>
      <c r="S77" s="82"/>
      <c r="T77" s="82"/>
      <c r="V77" s="82"/>
      <c r="W77" s="82"/>
      <c r="X77" s="82"/>
      <c r="Y77" s="82"/>
      <c r="Z77" s="82"/>
      <c r="AA77" s="82"/>
      <c r="AB77" s="82"/>
      <c r="AC77" s="82"/>
      <c r="AD77" s="82"/>
      <c r="AE77" s="82"/>
      <c r="AF77" s="82"/>
      <c r="AG77" s="82"/>
      <c r="AH77" s="82"/>
      <c r="AI77" s="82"/>
      <c r="AJ77" s="82"/>
      <c r="AK77" s="82"/>
      <c r="AL77" s="82"/>
      <c r="AM77" s="82"/>
      <c r="AN77" s="82"/>
    </row>
    <row r="78" spans="2:40" x14ac:dyDescent="0.25">
      <c r="B78" s="82"/>
      <c r="C78" s="82"/>
      <c r="D78" s="82"/>
      <c r="E78" s="82"/>
      <c r="F78" s="82"/>
      <c r="G78" s="82"/>
      <c r="H78" s="82"/>
      <c r="I78" s="82"/>
      <c r="J78" s="82"/>
      <c r="K78" s="82"/>
      <c r="L78" s="82"/>
      <c r="M78" s="82"/>
      <c r="N78" s="82"/>
      <c r="O78" s="82"/>
      <c r="P78" s="82"/>
      <c r="Q78" s="82"/>
      <c r="R78" s="82"/>
      <c r="S78" s="82"/>
      <c r="T78" s="82"/>
      <c r="V78" s="82"/>
      <c r="W78" s="82"/>
      <c r="X78" s="82"/>
      <c r="Y78" s="82"/>
      <c r="Z78" s="82"/>
      <c r="AA78" s="82"/>
      <c r="AB78" s="82"/>
      <c r="AC78" s="82"/>
      <c r="AD78" s="82"/>
      <c r="AE78" s="82"/>
      <c r="AF78" s="82"/>
      <c r="AG78" s="82"/>
      <c r="AH78" s="82"/>
      <c r="AI78" s="82"/>
      <c r="AJ78" s="82"/>
      <c r="AK78" s="82"/>
      <c r="AL78" s="82"/>
      <c r="AM78" s="82"/>
      <c r="AN78" s="82"/>
    </row>
    <row r="79" spans="2:40" x14ac:dyDescent="0.25">
      <c r="B79" s="82"/>
      <c r="C79" s="82"/>
      <c r="D79" s="82"/>
      <c r="E79" s="82"/>
      <c r="F79" s="82"/>
      <c r="G79" s="82"/>
      <c r="H79" s="82"/>
      <c r="I79" s="82"/>
      <c r="J79" s="82"/>
      <c r="K79" s="82"/>
      <c r="L79" s="82"/>
      <c r="M79" s="82"/>
      <c r="N79" s="82"/>
      <c r="O79" s="82"/>
      <c r="P79" s="82"/>
      <c r="Q79" s="82"/>
      <c r="R79" s="82"/>
      <c r="S79" s="82"/>
      <c r="T79" s="82"/>
      <c r="V79" s="82"/>
      <c r="W79" s="82"/>
      <c r="X79" s="82"/>
      <c r="Y79" s="82"/>
      <c r="Z79" s="82"/>
      <c r="AA79" s="82"/>
      <c r="AB79" s="82"/>
      <c r="AC79" s="82"/>
      <c r="AD79" s="82"/>
      <c r="AE79" s="82"/>
      <c r="AF79" s="82"/>
      <c r="AG79" s="82"/>
      <c r="AH79" s="82"/>
      <c r="AI79" s="82"/>
      <c r="AJ79" s="82"/>
      <c r="AK79" s="82"/>
      <c r="AL79" s="82"/>
      <c r="AM79" s="82"/>
      <c r="AN79" s="82"/>
    </row>
    <row r="80" spans="2:40" x14ac:dyDescent="0.25">
      <c r="B80" s="82"/>
      <c r="C80" s="82"/>
      <c r="D80" s="82"/>
      <c r="E80" s="82"/>
      <c r="F80" s="82"/>
      <c r="G80" s="82"/>
      <c r="H80" s="82"/>
      <c r="I80" s="82"/>
      <c r="J80" s="82"/>
      <c r="K80" s="82"/>
      <c r="L80" s="82"/>
      <c r="M80" s="82"/>
      <c r="N80" s="82"/>
      <c r="O80" s="82"/>
      <c r="P80" s="82"/>
      <c r="Q80" s="82"/>
      <c r="R80" s="82"/>
      <c r="S80" s="82"/>
      <c r="T80" s="82"/>
      <c r="V80" s="82"/>
      <c r="W80" s="82"/>
      <c r="X80" s="82"/>
      <c r="Y80" s="82"/>
      <c r="Z80" s="82"/>
      <c r="AA80" s="82"/>
      <c r="AB80" s="82"/>
      <c r="AC80" s="82"/>
      <c r="AD80" s="82"/>
      <c r="AE80" s="82"/>
      <c r="AF80" s="82"/>
      <c r="AG80" s="82"/>
      <c r="AH80" s="82"/>
      <c r="AI80" s="82"/>
      <c r="AJ80" s="82"/>
      <c r="AK80" s="82"/>
      <c r="AL80" s="82"/>
      <c r="AM80" s="82"/>
      <c r="AN80" s="82"/>
    </row>
    <row r="81" spans="2:40" x14ac:dyDescent="0.25">
      <c r="B81" s="82"/>
      <c r="C81" s="82"/>
      <c r="D81" s="82"/>
      <c r="E81" s="82"/>
      <c r="F81" s="82"/>
      <c r="G81" s="82"/>
      <c r="H81" s="82"/>
      <c r="I81" s="82"/>
      <c r="J81" s="82"/>
      <c r="K81" s="82"/>
      <c r="L81" s="82"/>
      <c r="M81" s="82"/>
      <c r="N81" s="82"/>
      <c r="O81" s="82"/>
      <c r="P81" s="82"/>
      <c r="Q81" s="82"/>
      <c r="R81" s="82"/>
      <c r="S81" s="82"/>
      <c r="T81" s="82"/>
      <c r="V81" s="82"/>
      <c r="W81" s="82"/>
      <c r="X81" s="82"/>
      <c r="Y81" s="82"/>
      <c r="Z81" s="82"/>
      <c r="AA81" s="82"/>
      <c r="AB81" s="82"/>
      <c r="AC81" s="82"/>
      <c r="AD81" s="82"/>
      <c r="AE81" s="82"/>
      <c r="AF81" s="82"/>
      <c r="AG81" s="82"/>
      <c r="AH81" s="82"/>
      <c r="AI81" s="82"/>
      <c r="AJ81" s="82"/>
      <c r="AK81" s="82"/>
      <c r="AL81" s="82"/>
      <c r="AM81" s="82"/>
      <c r="AN81" s="82"/>
    </row>
    <row r="82" spans="2:40" x14ac:dyDescent="0.25">
      <c r="B82" s="82"/>
      <c r="C82" s="82"/>
      <c r="D82" s="82"/>
      <c r="E82" s="82"/>
      <c r="F82" s="82"/>
      <c r="G82" s="82"/>
      <c r="H82" s="82"/>
      <c r="I82" s="82"/>
      <c r="J82" s="82"/>
      <c r="K82" s="82"/>
      <c r="L82" s="82"/>
      <c r="M82" s="82"/>
      <c r="N82" s="82"/>
      <c r="O82" s="82"/>
      <c r="P82" s="82"/>
      <c r="Q82" s="82"/>
      <c r="R82" s="82"/>
      <c r="S82" s="82"/>
      <c r="T82" s="82"/>
      <c r="V82" s="82"/>
      <c r="W82" s="82"/>
      <c r="X82" s="82"/>
      <c r="Y82" s="82"/>
      <c r="Z82" s="82"/>
      <c r="AA82" s="82"/>
      <c r="AB82" s="82"/>
      <c r="AC82" s="82"/>
      <c r="AD82" s="82"/>
      <c r="AE82" s="82"/>
      <c r="AF82" s="82"/>
      <c r="AG82" s="82"/>
      <c r="AH82" s="82"/>
      <c r="AI82" s="82"/>
      <c r="AJ82" s="82"/>
      <c r="AK82" s="82"/>
      <c r="AL82" s="82"/>
      <c r="AM82" s="82"/>
      <c r="AN82" s="82"/>
    </row>
    <row r="83" spans="2:40" x14ac:dyDescent="0.25">
      <c r="B83" s="82"/>
      <c r="C83" s="82"/>
      <c r="D83" s="82"/>
      <c r="E83" s="82"/>
      <c r="F83" s="82"/>
      <c r="G83" s="82"/>
      <c r="H83" s="82"/>
      <c r="I83" s="82"/>
      <c r="J83" s="82"/>
      <c r="K83" s="82"/>
      <c r="L83" s="82"/>
      <c r="M83" s="82"/>
      <c r="N83" s="82"/>
      <c r="O83" s="82"/>
      <c r="P83" s="82"/>
      <c r="Q83" s="82"/>
      <c r="R83" s="82"/>
      <c r="S83" s="82"/>
      <c r="T83" s="82"/>
      <c r="V83" s="82"/>
      <c r="W83" s="82"/>
      <c r="X83" s="82"/>
      <c r="Y83" s="82"/>
      <c r="Z83" s="82"/>
      <c r="AA83" s="82"/>
      <c r="AB83" s="82"/>
      <c r="AC83" s="82"/>
      <c r="AD83" s="82"/>
      <c r="AE83" s="82"/>
      <c r="AF83" s="82"/>
      <c r="AG83" s="82"/>
      <c r="AH83" s="82"/>
      <c r="AI83" s="82"/>
      <c r="AJ83" s="82"/>
      <c r="AK83" s="82"/>
      <c r="AL83" s="82"/>
      <c r="AM83" s="82"/>
      <c r="AN83" s="82"/>
    </row>
    <row r="84" spans="2:40" x14ac:dyDescent="0.25">
      <c r="B84" s="82"/>
      <c r="C84" s="82"/>
      <c r="D84" s="82"/>
      <c r="E84" s="82"/>
      <c r="F84" s="82"/>
      <c r="G84" s="82"/>
      <c r="H84" s="82"/>
      <c r="I84" s="82"/>
      <c r="J84" s="82"/>
      <c r="K84" s="82"/>
      <c r="L84" s="82"/>
      <c r="M84" s="82"/>
      <c r="N84" s="82"/>
      <c r="O84" s="82"/>
      <c r="P84" s="82"/>
      <c r="Q84" s="82"/>
      <c r="R84" s="82"/>
      <c r="S84" s="82"/>
      <c r="T84" s="82"/>
      <c r="V84" s="82"/>
      <c r="W84" s="82"/>
      <c r="X84" s="82"/>
      <c r="Y84" s="82"/>
      <c r="Z84" s="82"/>
      <c r="AA84" s="82"/>
      <c r="AB84" s="82"/>
      <c r="AC84" s="82"/>
      <c r="AD84" s="82"/>
      <c r="AE84" s="82"/>
      <c r="AF84" s="82"/>
      <c r="AG84" s="82"/>
      <c r="AH84" s="82"/>
      <c r="AI84" s="82"/>
      <c r="AJ84" s="82"/>
      <c r="AK84" s="82"/>
      <c r="AL84" s="82"/>
      <c r="AM84" s="82"/>
      <c r="AN84" s="82"/>
    </row>
    <row r="85" spans="2:40" x14ac:dyDescent="0.25">
      <c r="B85" s="82"/>
      <c r="C85" s="82"/>
      <c r="D85" s="82"/>
      <c r="E85" s="82"/>
      <c r="F85" s="82"/>
      <c r="G85" s="82"/>
      <c r="H85" s="82"/>
      <c r="I85" s="82"/>
      <c r="J85" s="82"/>
      <c r="K85" s="82"/>
      <c r="L85" s="82"/>
      <c r="M85" s="82"/>
      <c r="N85" s="82"/>
      <c r="O85" s="82"/>
      <c r="P85" s="82"/>
      <c r="Q85" s="82"/>
      <c r="R85" s="82"/>
      <c r="S85" s="82"/>
      <c r="T85" s="82"/>
      <c r="V85" s="82"/>
      <c r="W85" s="82"/>
      <c r="X85" s="82"/>
      <c r="Y85" s="82"/>
      <c r="Z85" s="82"/>
      <c r="AA85" s="82"/>
      <c r="AB85" s="82"/>
      <c r="AC85" s="82"/>
      <c r="AD85" s="82"/>
      <c r="AE85" s="82"/>
      <c r="AF85" s="82"/>
      <c r="AG85" s="82"/>
      <c r="AH85" s="82"/>
      <c r="AI85" s="82"/>
      <c r="AJ85" s="82"/>
      <c r="AK85" s="82"/>
      <c r="AL85" s="82"/>
      <c r="AM85" s="82"/>
      <c r="AN85" s="82"/>
    </row>
  </sheetData>
  <mergeCells count="8">
    <mergeCell ref="B46:T85"/>
    <mergeCell ref="B2:T2"/>
    <mergeCell ref="B45:T45"/>
    <mergeCell ref="B3:T42"/>
    <mergeCell ref="V2:AN2"/>
    <mergeCell ref="V3:AN42"/>
    <mergeCell ref="V45:AN45"/>
    <mergeCell ref="V46:AN85"/>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F5F5DA-3383-433B-877C-9038BDABC502}">
  <dimension ref="B2:K38"/>
  <sheetViews>
    <sheetView topLeftCell="A13" zoomScaleNormal="100" workbookViewId="0">
      <selection activeCell="C38" sqref="C38"/>
    </sheetView>
  </sheetViews>
  <sheetFormatPr defaultColWidth="9.140625" defaultRowHeight="15" x14ac:dyDescent="0.25"/>
  <cols>
    <col min="1" max="1" width="9.140625" style="13"/>
    <col min="2" max="2" width="4.42578125" style="14" customWidth="1"/>
    <col min="3" max="3" width="104.140625" style="13" customWidth="1"/>
    <col min="4" max="5" width="9.140625" style="13"/>
    <col min="6" max="11" width="16" style="13" customWidth="1"/>
    <col min="12" max="16384" width="9.140625" style="13"/>
  </cols>
  <sheetData>
    <row r="2" spans="2:11" ht="18" x14ac:dyDescent="0.25">
      <c r="C2" s="37" t="s">
        <v>329</v>
      </c>
    </row>
    <row r="3" spans="2:11" x14ac:dyDescent="0.25">
      <c r="C3" s="14"/>
    </row>
    <row r="4" spans="2:11" ht="29.25" x14ac:dyDescent="0.25">
      <c r="C4" s="34" t="s">
        <v>330</v>
      </c>
      <c r="F4" s="88" t="s">
        <v>354</v>
      </c>
      <c r="G4" s="88"/>
      <c r="H4" s="88"/>
      <c r="I4" s="88"/>
      <c r="J4" s="88"/>
      <c r="K4" s="88"/>
    </row>
    <row r="6" spans="2:11" ht="15" customHeight="1" x14ac:dyDescent="0.25">
      <c r="B6" s="21" t="s">
        <v>44</v>
      </c>
      <c r="C6" s="23" t="s">
        <v>331</v>
      </c>
      <c r="F6" s="45"/>
      <c r="G6" s="89" t="s">
        <v>352</v>
      </c>
      <c r="H6" s="89"/>
      <c r="I6" s="89"/>
      <c r="J6" s="89"/>
      <c r="K6" s="89"/>
    </row>
    <row r="7" spans="2:11" x14ac:dyDescent="0.25">
      <c r="F7" s="47" t="s">
        <v>355</v>
      </c>
      <c r="G7" s="46">
        <v>4</v>
      </c>
      <c r="H7" s="46" t="s">
        <v>40</v>
      </c>
      <c r="I7" s="46" t="s">
        <v>41</v>
      </c>
      <c r="J7" s="46" t="s">
        <v>42</v>
      </c>
      <c r="K7" s="46" t="s">
        <v>38</v>
      </c>
    </row>
    <row r="8" spans="2:11" ht="40.5" customHeight="1" x14ac:dyDescent="0.2">
      <c r="B8" s="38">
        <v>1</v>
      </c>
      <c r="C8" s="36" t="s">
        <v>332</v>
      </c>
      <c r="D8" s="20"/>
      <c r="E8" s="20"/>
      <c r="F8" s="35">
        <v>4</v>
      </c>
      <c r="G8" s="42" t="s">
        <v>39</v>
      </c>
      <c r="H8" s="43" t="s">
        <v>365</v>
      </c>
      <c r="I8" s="43" t="s">
        <v>365</v>
      </c>
      <c r="J8" s="43" t="s">
        <v>365</v>
      </c>
      <c r="K8" s="43" t="s">
        <v>365</v>
      </c>
    </row>
    <row r="9" spans="2:11" ht="40.5" customHeight="1" x14ac:dyDescent="0.2">
      <c r="B9" s="38">
        <v>2</v>
      </c>
      <c r="C9" s="36" t="s">
        <v>333</v>
      </c>
      <c r="D9" s="20"/>
      <c r="E9" s="20"/>
      <c r="F9" s="35">
        <v>3</v>
      </c>
      <c r="G9" s="44" t="s">
        <v>366</v>
      </c>
      <c r="H9" s="42" t="s">
        <v>39</v>
      </c>
      <c r="I9" s="43" t="s">
        <v>365</v>
      </c>
      <c r="J9" s="43" t="s">
        <v>365</v>
      </c>
      <c r="K9" s="43" t="s">
        <v>365</v>
      </c>
    </row>
    <row r="10" spans="2:11" ht="40.5" customHeight="1" x14ac:dyDescent="0.2">
      <c r="B10" s="38">
        <v>3</v>
      </c>
      <c r="C10" s="36" t="s">
        <v>334</v>
      </c>
      <c r="D10" s="20"/>
      <c r="E10" s="20"/>
      <c r="F10" s="35">
        <v>2</v>
      </c>
      <c r="G10" s="44" t="s">
        <v>366</v>
      </c>
      <c r="H10" s="44" t="s">
        <v>366</v>
      </c>
      <c r="I10" s="42" t="s">
        <v>39</v>
      </c>
      <c r="J10" s="43" t="s">
        <v>365</v>
      </c>
      <c r="K10" s="43" t="s">
        <v>365</v>
      </c>
    </row>
    <row r="11" spans="2:11" ht="40.5" customHeight="1" x14ac:dyDescent="0.2">
      <c r="B11" s="38">
        <v>4</v>
      </c>
      <c r="C11" s="36" t="s">
        <v>335</v>
      </c>
      <c r="D11" s="20"/>
      <c r="E11" s="20"/>
      <c r="F11" s="35">
        <v>1</v>
      </c>
      <c r="G11" s="44" t="s">
        <v>366</v>
      </c>
      <c r="H11" s="44" t="s">
        <v>366</v>
      </c>
      <c r="I11" s="44" t="s">
        <v>366</v>
      </c>
      <c r="J11" s="42" t="s">
        <v>39</v>
      </c>
      <c r="K11" s="43" t="s">
        <v>365</v>
      </c>
    </row>
    <row r="13" spans="2:11" x14ac:dyDescent="0.25">
      <c r="B13" s="21" t="s">
        <v>45</v>
      </c>
      <c r="C13" s="23" t="s">
        <v>342</v>
      </c>
      <c r="F13" s="88" t="s">
        <v>356</v>
      </c>
      <c r="G13" s="88"/>
      <c r="H13" s="88"/>
      <c r="I13" s="88"/>
      <c r="J13" s="88"/>
      <c r="K13" s="88"/>
    </row>
    <row r="14" spans="2:11" x14ac:dyDescent="0.25">
      <c r="F14" s="88"/>
      <c r="G14" s="88"/>
      <c r="H14" s="88"/>
      <c r="I14" s="88"/>
      <c r="J14" s="88"/>
      <c r="K14" s="88"/>
    </row>
    <row r="15" spans="2:11" ht="30.75" customHeight="1" x14ac:dyDescent="0.2">
      <c r="B15" s="38">
        <v>2</v>
      </c>
      <c r="C15" s="36" t="s">
        <v>336</v>
      </c>
    </row>
    <row r="16" spans="2:11" ht="30.75" customHeight="1" x14ac:dyDescent="0.2">
      <c r="B16" s="38">
        <v>3</v>
      </c>
      <c r="C16" s="36" t="s">
        <v>337</v>
      </c>
      <c r="F16" s="48" t="s">
        <v>358</v>
      </c>
      <c r="G16" s="93" t="s">
        <v>357</v>
      </c>
      <c r="H16" s="94"/>
      <c r="I16" s="94"/>
      <c r="J16" s="94"/>
      <c r="K16" s="95"/>
    </row>
    <row r="17" spans="2:11" ht="30.75" customHeight="1" x14ac:dyDescent="0.2">
      <c r="B17" s="38">
        <v>4</v>
      </c>
      <c r="C17" s="36" t="s">
        <v>338</v>
      </c>
      <c r="F17" s="43" t="s">
        <v>359</v>
      </c>
      <c r="G17" s="90" t="s">
        <v>360</v>
      </c>
      <c r="H17" s="91"/>
      <c r="I17" s="91"/>
      <c r="J17" s="91"/>
      <c r="K17" s="92"/>
    </row>
    <row r="18" spans="2:11" ht="30.75" customHeight="1" x14ac:dyDescent="0.2">
      <c r="B18" s="38">
        <v>5</v>
      </c>
      <c r="C18" s="36" t="s">
        <v>339</v>
      </c>
      <c r="F18" s="42" t="s">
        <v>361</v>
      </c>
      <c r="G18" s="84" t="s">
        <v>363</v>
      </c>
      <c r="H18" s="85"/>
      <c r="I18" s="85"/>
      <c r="J18" s="85"/>
      <c r="K18" s="86"/>
    </row>
    <row r="19" spans="2:11" ht="30.75" customHeight="1" x14ac:dyDescent="0.2">
      <c r="B19" s="38">
        <v>5</v>
      </c>
      <c r="C19" s="36" t="s">
        <v>340</v>
      </c>
      <c r="F19" s="44" t="s">
        <v>362</v>
      </c>
      <c r="G19" s="87" t="s">
        <v>364</v>
      </c>
      <c r="H19" s="87"/>
      <c r="I19" s="87"/>
      <c r="J19" s="87"/>
      <c r="K19" s="87"/>
    </row>
    <row r="21" spans="2:11" x14ac:dyDescent="0.25">
      <c r="B21" s="21" t="s">
        <v>47</v>
      </c>
      <c r="C21" s="23" t="s">
        <v>341</v>
      </c>
    </row>
    <row r="23" spans="2:11" ht="51" customHeight="1" x14ac:dyDescent="0.2">
      <c r="B23" s="38">
        <v>1</v>
      </c>
      <c r="C23" s="36" t="s">
        <v>343</v>
      </c>
    </row>
    <row r="24" spans="2:11" ht="51" customHeight="1" x14ac:dyDescent="0.2">
      <c r="B24" s="38">
        <v>2</v>
      </c>
      <c r="C24" s="36" t="s">
        <v>344</v>
      </c>
    </row>
    <row r="25" spans="2:11" ht="51" customHeight="1" x14ac:dyDescent="0.2">
      <c r="B25" s="38">
        <v>3</v>
      </c>
      <c r="C25" s="36" t="s">
        <v>345</v>
      </c>
    </row>
    <row r="26" spans="2:11" ht="51" customHeight="1" x14ac:dyDescent="0.2">
      <c r="B26" s="38">
        <v>4</v>
      </c>
      <c r="C26" s="36" t="s">
        <v>346</v>
      </c>
    </row>
    <row r="27" spans="2:11" ht="51" customHeight="1" x14ac:dyDescent="0.2">
      <c r="B27" s="38">
        <v>5</v>
      </c>
      <c r="C27" s="36" t="s">
        <v>347</v>
      </c>
    </row>
    <row r="28" spans="2:11" ht="14.25" x14ac:dyDescent="0.2">
      <c r="B28" s="39"/>
      <c r="C28" s="40"/>
    </row>
    <row r="29" spans="2:11" x14ac:dyDescent="0.25">
      <c r="B29" s="41" t="s">
        <v>46</v>
      </c>
      <c r="C29" s="23" t="s">
        <v>348</v>
      </c>
    </row>
    <row r="31" spans="2:11" ht="51" customHeight="1" x14ac:dyDescent="0.2">
      <c r="B31" s="38">
        <v>1</v>
      </c>
      <c r="C31" s="36" t="s">
        <v>349</v>
      </c>
    </row>
    <row r="32" spans="2:11" ht="51" customHeight="1" x14ac:dyDescent="0.2">
      <c r="B32" s="38">
        <v>2</v>
      </c>
      <c r="C32" s="36" t="s">
        <v>350</v>
      </c>
    </row>
    <row r="33" spans="2:3" ht="51" customHeight="1" x14ac:dyDescent="0.2">
      <c r="B33" s="38">
        <v>5</v>
      </c>
      <c r="C33" s="36" t="s">
        <v>351</v>
      </c>
    </row>
    <row r="35" spans="2:3" x14ac:dyDescent="0.25">
      <c r="C35" s="88" t="s">
        <v>352</v>
      </c>
    </row>
    <row r="36" spans="2:3" x14ac:dyDescent="0.25">
      <c r="C36" s="88"/>
    </row>
    <row r="37" spans="2:3" ht="6.75" customHeight="1" x14ac:dyDescent="0.25">
      <c r="C37" s="22"/>
    </row>
    <row r="38" spans="2:3" x14ac:dyDescent="0.25">
      <c r="C38" s="24" t="s">
        <v>353</v>
      </c>
    </row>
  </sheetData>
  <mergeCells count="8">
    <mergeCell ref="G18:K18"/>
    <mergeCell ref="G19:K19"/>
    <mergeCell ref="C35:C36"/>
    <mergeCell ref="F4:K4"/>
    <mergeCell ref="G6:K6"/>
    <mergeCell ref="F13:K14"/>
    <mergeCell ref="G17:K17"/>
    <mergeCell ref="G16:K1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8739AF-E607-474B-9E1D-D1FC02B856F7}">
  <dimension ref="B2:AN103"/>
  <sheetViews>
    <sheetView zoomScale="70" zoomScaleNormal="70" workbookViewId="0">
      <selection activeCell="B2" sqref="B2:T2"/>
    </sheetView>
  </sheetViews>
  <sheetFormatPr defaultRowHeight="15" x14ac:dyDescent="0.25"/>
  <cols>
    <col min="23" max="23" width="55.28515625" customWidth="1"/>
  </cols>
  <sheetData>
    <row r="2" spans="2:26" x14ac:dyDescent="0.25">
      <c r="B2" s="83" t="s">
        <v>318</v>
      </c>
      <c r="C2" s="83"/>
      <c r="D2" s="83"/>
      <c r="E2" s="83"/>
      <c r="F2" s="83"/>
      <c r="G2" s="83"/>
      <c r="H2" s="83"/>
      <c r="I2" s="83"/>
      <c r="J2" s="83"/>
      <c r="K2" s="83"/>
      <c r="L2" s="83"/>
      <c r="M2" s="83"/>
      <c r="N2" s="83"/>
      <c r="O2" s="83"/>
      <c r="P2" s="83"/>
      <c r="Q2" s="83"/>
      <c r="R2" s="83"/>
      <c r="S2" s="83"/>
      <c r="T2" s="83"/>
      <c r="V2" s="17" t="s">
        <v>35</v>
      </c>
      <c r="W2" s="17" t="s">
        <v>320</v>
      </c>
      <c r="X2" s="13"/>
      <c r="Y2" s="13"/>
      <c r="Z2" s="13"/>
    </row>
    <row r="3" spans="2:26" x14ac:dyDescent="0.25">
      <c r="B3" s="82"/>
      <c r="C3" s="82"/>
      <c r="D3" s="82"/>
      <c r="E3" s="82"/>
      <c r="F3" s="82"/>
      <c r="G3" s="82"/>
      <c r="H3" s="82"/>
      <c r="I3" s="82"/>
      <c r="J3" s="82"/>
      <c r="K3" s="82"/>
      <c r="L3" s="82"/>
      <c r="M3" s="82"/>
      <c r="N3" s="82"/>
      <c r="O3" s="82"/>
      <c r="P3" s="82"/>
      <c r="Q3" s="82"/>
      <c r="R3" s="82"/>
      <c r="S3" s="82"/>
      <c r="T3" s="82"/>
      <c r="V3" s="13"/>
      <c r="W3" s="13"/>
      <c r="X3" s="13"/>
      <c r="Y3" s="13"/>
      <c r="Z3" s="13"/>
    </row>
    <row r="4" spans="2:26" x14ac:dyDescent="0.25">
      <c r="B4" s="82"/>
      <c r="C4" s="82"/>
      <c r="D4" s="82"/>
      <c r="E4" s="82"/>
      <c r="F4" s="82"/>
      <c r="G4" s="82"/>
      <c r="H4" s="82"/>
      <c r="I4" s="82"/>
      <c r="J4" s="82"/>
      <c r="K4" s="82"/>
      <c r="L4" s="82"/>
      <c r="M4" s="82"/>
      <c r="N4" s="82"/>
      <c r="O4" s="82"/>
      <c r="P4" s="82"/>
      <c r="Q4" s="82"/>
      <c r="R4" s="82"/>
      <c r="S4" s="82"/>
      <c r="T4" s="82"/>
      <c r="V4" s="19">
        <v>1</v>
      </c>
      <c r="W4" s="18" t="s">
        <v>321</v>
      </c>
      <c r="X4" s="13"/>
      <c r="Y4" s="13"/>
      <c r="Z4" s="13"/>
    </row>
    <row r="5" spans="2:26" x14ac:dyDescent="0.25">
      <c r="B5" s="82"/>
      <c r="C5" s="82"/>
      <c r="D5" s="82"/>
      <c r="E5" s="82"/>
      <c r="F5" s="82"/>
      <c r="G5" s="82"/>
      <c r="H5" s="82"/>
      <c r="I5" s="82"/>
      <c r="J5" s="82"/>
      <c r="K5" s="82"/>
      <c r="L5" s="82"/>
      <c r="M5" s="82"/>
      <c r="N5" s="82"/>
      <c r="O5" s="82"/>
      <c r="P5" s="82"/>
      <c r="Q5" s="82"/>
      <c r="R5" s="82"/>
      <c r="S5" s="82"/>
      <c r="T5" s="82"/>
      <c r="V5" s="19">
        <v>2</v>
      </c>
      <c r="W5" s="18" t="s">
        <v>322</v>
      </c>
      <c r="X5" s="13"/>
      <c r="Y5" s="13"/>
      <c r="Z5" s="13"/>
    </row>
    <row r="6" spans="2:26" x14ac:dyDescent="0.25">
      <c r="B6" s="82"/>
      <c r="C6" s="82"/>
      <c r="D6" s="82"/>
      <c r="E6" s="82"/>
      <c r="F6" s="82"/>
      <c r="G6" s="82"/>
      <c r="H6" s="82"/>
      <c r="I6" s="82"/>
      <c r="J6" s="82"/>
      <c r="K6" s="82"/>
      <c r="L6" s="82"/>
      <c r="M6" s="82"/>
      <c r="N6" s="82"/>
      <c r="O6" s="82"/>
      <c r="P6" s="82"/>
      <c r="Q6" s="82"/>
      <c r="R6" s="82"/>
      <c r="S6" s="82"/>
      <c r="T6" s="82"/>
      <c r="V6" s="19">
        <v>3</v>
      </c>
      <c r="W6" s="18" t="s">
        <v>323</v>
      </c>
      <c r="X6" s="13"/>
      <c r="Y6" s="13"/>
      <c r="Z6" s="13"/>
    </row>
    <row r="7" spans="2:26" x14ac:dyDescent="0.25">
      <c r="B7" s="82"/>
      <c r="C7" s="82"/>
      <c r="D7" s="82"/>
      <c r="E7" s="82"/>
      <c r="F7" s="82"/>
      <c r="G7" s="82"/>
      <c r="H7" s="82"/>
      <c r="I7" s="82"/>
      <c r="J7" s="82"/>
      <c r="K7" s="82"/>
      <c r="L7" s="82"/>
      <c r="M7" s="82"/>
      <c r="N7" s="82"/>
      <c r="O7" s="82"/>
      <c r="P7" s="82"/>
      <c r="Q7" s="82"/>
      <c r="R7" s="82"/>
      <c r="S7" s="82"/>
      <c r="T7" s="82"/>
      <c r="V7" s="19">
        <v>4</v>
      </c>
      <c r="W7" s="18" t="s">
        <v>324</v>
      </c>
      <c r="X7" s="13"/>
      <c r="Y7" s="13"/>
      <c r="Z7" s="13"/>
    </row>
    <row r="8" spans="2:26" x14ac:dyDescent="0.25">
      <c r="B8" s="82"/>
      <c r="C8" s="82"/>
      <c r="D8" s="82"/>
      <c r="E8" s="82"/>
      <c r="F8" s="82"/>
      <c r="G8" s="82"/>
      <c r="H8" s="82"/>
      <c r="I8" s="82"/>
      <c r="J8" s="82"/>
      <c r="K8" s="82"/>
      <c r="L8" s="82"/>
      <c r="M8" s="82"/>
      <c r="N8" s="82"/>
      <c r="O8" s="82"/>
      <c r="P8" s="82"/>
      <c r="Q8" s="82"/>
      <c r="R8" s="82"/>
      <c r="S8" s="82"/>
      <c r="T8" s="82"/>
      <c r="V8" s="19">
        <v>5</v>
      </c>
      <c r="W8" s="18" t="s">
        <v>49</v>
      </c>
      <c r="X8" s="13"/>
      <c r="Y8" s="13"/>
      <c r="Z8" s="13"/>
    </row>
    <row r="9" spans="2:26" x14ac:dyDescent="0.25">
      <c r="B9" s="82"/>
      <c r="C9" s="82"/>
      <c r="D9" s="82"/>
      <c r="E9" s="82"/>
      <c r="F9" s="82"/>
      <c r="G9" s="82"/>
      <c r="H9" s="82"/>
      <c r="I9" s="82"/>
      <c r="J9" s="82"/>
      <c r="K9" s="82"/>
      <c r="L9" s="82"/>
      <c r="M9" s="82"/>
      <c r="N9" s="82"/>
      <c r="O9" s="82"/>
      <c r="P9" s="82"/>
      <c r="Q9" s="82"/>
      <c r="R9" s="82"/>
      <c r="S9" s="82"/>
      <c r="T9" s="82"/>
      <c r="V9" s="19">
        <v>6</v>
      </c>
      <c r="W9" s="18" t="s">
        <v>325</v>
      </c>
      <c r="X9" s="13"/>
      <c r="Y9" s="13"/>
      <c r="Z9" s="13"/>
    </row>
    <row r="10" spans="2:26" x14ac:dyDescent="0.25">
      <c r="B10" s="82"/>
      <c r="C10" s="82"/>
      <c r="D10" s="82"/>
      <c r="E10" s="82"/>
      <c r="F10" s="82"/>
      <c r="G10" s="82"/>
      <c r="H10" s="82"/>
      <c r="I10" s="82"/>
      <c r="J10" s="82"/>
      <c r="K10" s="82"/>
      <c r="L10" s="82"/>
      <c r="M10" s="82"/>
      <c r="N10" s="82"/>
      <c r="O10" s="82"/>
      <c r="P10" s="82"/>
      <c r="Q10" s="82"/>
      <c r="R10" s="82"/>
      <c r="S10" s="82"/>
      <c r="T10" s="82"/>
      <c r="V10" s="19">
        <v>7</v>
      </c>
      <c r="W10" s="18" t="s">
        <v>326</v>
      </c>
      <c r="X10" s="13"/>
      <c r="Y10" s="13"/>
      <c r="Z10" s="13"/>
    </row>
    <row r="11" spans="2:26" x14ac:dyDescent="0.25">
      <c r="B11" s="82"/>
      <c r="C11" s="82"/>
      <c r="D11" s="82"/>
      <c r="E11" s="82"/>
      <c r="F11" s="82"/>
      <c r="G11" s="82"/>
      <c r="H11" s="82"/>
      <c r="I11" s="82"/>
      <c r="J11" s="82"/>
      <c r="K11" s="82"/>
      <c r="L11" s="82"/>
      <c r="M11" s="82"/>
      <c r="N11" s="82"/>
      <c r="O11" s="82"/>
      <c r="P11" s="82"/>
      <c r="Q11" s="82"/>
      <c r="R11" s="82"/>
      <c r="S11" s="82"/>
      <c r="T11" s="82"/>
      <c r="V11" s="52"/>
      <c r="W11" s="53"/>
      <c r="X11" s="13"/>
      <c r="Y11" s="13"/>
      <c r="Z11" s="13"/>
    </row>
    <row r="12" spans="2:26" x14ac:dyDescent="0.25">
      <c r="B12" s="82"/>
      <c r="C12" s="82"/>
      <c r="D12" s="82"/>
      <c r="E12" s="82"/>
      <c r="F12" s="82"/>
      <c r="G12" s="82"/>
      <c r="H12" s="82"/>
      <c r="I12" s="82"/>
      <c r="J12" s="82"/>
      <c r="K12" s="82"/>
      <c r="L12" s="82"/>
      <c r="M12" s="82"/>
      <c r="N12" s="82"/>
      <c r="O12" s="82"/>
      <c r="P12" s="82"/>
      <c r="Q12" s="82"/>
      <c r="R12" s="82"/>
      <c r="S12" s="82"/>
      <c r="T12" s="82"/>
      <c r="V12" s="54"/>
      <c r="W12" s="51"/>
      <c r="X12" s="13"/>
      <c r="Y12" s="13"/>
      <c r="Z12" s="13"/>
    </row>
    <row r="13" spans="2:26" x14ac:dyDescent="0.25">
      <c r="B13" s="82"/>
      <c r="C13" s="82"/>
      <c r="D13" s="82"/>
      <c r="E13" s="82"/>
      <c r="F13" s="82"/>
      <c r="G13" s="82"/>
      <c r="H13" s="82"/>
      <c r="I13" s="82"/>
      <c r="J13" s="82"/>
      <c r="K13" s="82"/>
      <c r="L13" s="82"/>
      <c r="M13" s="82"/>
      <c r="N13" s="82"/>
      <c r="O13" s="82"/>
      <c r="P13" s="82"/>
      <c r="Q13" s="82"/>
      <c r="R13" s="82"/>
      <c r="S13" s="82"/>
      <c r="T13" s="82"/>
      <c r="V13" s="15"/>
      <c r="W13" s="15"/>
      <c r="X13" s="13"/>
      <c r="Y13" s="13"/>
      <c r="Z13" s="13"/>
    </row>
    <row r="14" spans="2:26" x14ac:dyDescent="0.25">
      <c r="B14" s="82"/>
      <c r="C14" s="82"/>
      <c r="D14" s="82"/>
      <c r="E14" s="82"/>
      <c r="F14" s="82"/>
      <c r="G14" s="82"/>
      <c r="H14" s="82"/>
      <c r="I14" s="82"/>
      <c r="J14" s="82"/>
      <c r="K14" s="82"/>
      <c r="L14" s="82"/>
      <c r="M14" s="82"/>
      <c r="N14" s="82"/>
      <c r="O14" s="82"/>
      <c r="P14" s="82"/>
      <c r="Q14" s="82"/>
      <c r="R14" s="82"/>
      <c r="S14" s="82"/>
      <c r="T14" s="82"/>
      <c r="V14" s="15"/>
      <c r="W14" s="15"/>
      <c r="X14" s="13"/>
      <c r="Y14" s="13"/>
      <c r="Z14" s="13"/>
    </row>
    <row r="15" spans="2:26" x14ac:dyDescent="0.25">
      <c r="B15" s="82"/>
      <c r="C15" s="82"/>
      <c r="D15" s="82"/>
      <c r="E15" s="82"/>
      <c r="F15" s="82"/>
      <c r="G15" s="82"/>
      <c r="H15" s="82"/>
      <c r="I15" s="82"/>
      <c r="J15" s="82"/>
      <c r="K15" s="82"/>
      <c r="L15" s="82"/>
      <c r="M15" s="82"/>
      <c r="N15" s="82"/>
      <c r="O15" s="82"/>
      <c r="P15" s="82"/>
      <c r="Q15" s="82"/>
      <c r="R15" s="82"/>
      <c r="S15" s="82"/>
      <c r="T15" s="82"/>
      <c r="V15" s="15"/>
      <c r="W15" s="15"/>
      <c r="X15" s="13"/>
      <c r="Y15" s="13"/>
      <c r="Z15" s="13"/>
    </row>
    <row r="16" spans="2:26" x14ac:dyDescent="0.25">
      <c r="B16" s="82"/>
      <c r="C16" s="82"/>
      <c r="D16" s="82"/>
      <c r="E16" s="82"/>
      <c r="F16" s="82"/>
      <c r="G16" s="82"/>
      <c r="H16" s="82"/>
      <c r="I16" s="82"/>
      <c r="J16" s="82"/>
      <c r="K16" s="82"/>
      <c r="L16" s="82"/>
      <c r="M16" s="82"/>
      <c r="N16" s="82"/>
      <c r="O16" s="82"/>
      <c r="P16" s="82"/>
      <c r="Q16" s="82"/>
      <c r="R16" s="82"/>
      <c r="S16" s="82"/>
      <c r="T16" s="82"/>
      <c r="V16" s="15"/>
      <c r="W16" s="15"/>
      <c r="X16" s="13"/>
      <c r="Y16" s="13"/>
      <c r="Z16" s="13"/>
    </row>
    <row r="17" spans="2:26" x14ac:dyDescent="0.25">
      <c r="B17" s="82"/>
      <c r="C17" s="82"/>
      <c r="D17" s="82"/>
      <c r="E17" s="82"/>
      <c r="F17" s="82"/>
      <c r="G17" s="82"/>
      <c r="H17" s="82"/>
      <c r="I17" s="82"/>
      <c r="J17" s="82"/>
      <c r="K17" s="82"/>
      <c r="L17" s="82"/>
      <c r="M17" s="82"/>
      <c r="N17" s="82"/>
      <c r="O17" s="82"/>
      <c r="P17" s="82"/>
      <c r="Q17" s="82"/>
      <c r="R17" s="82"/>
      <c r="S17" s="82"/>
      <c r="T17" s="82"/>
      <c r="V17" s="15"/>
      <c r="W17" s="15"/>
      <c r="X17" s="13"/>
      <c r="Y17" s="13"/>
      <c r="Z17" s="13"/>
    </row>
    <row r="18" spans="2:26" x14ac:dyDescent="0.25">
      <c r="B18" s="82"/>
      <c r="C18" s="82"/>
      <c r="D18" s="82"/>
      <c r="E18" s="82"/>
      <c r="F18" s="82"/>
      <c r="G18" s="82"/>
      <c r="H18" s="82"/>
      <c r="I18" s="82"/>
      <c r="J18" s="82"/>
      <c r="K18" s="82"/>
      <c r="L18" s="82"/>
      <c r="M18" s="82"/>
      <c r="N18" s="82"/>
      <c r="O18" s="82"/>
      <c r="P18" s="82"/>
      <c r="Q18" s="82"/>
      <c r="R18" s="82"/>
      <c r="S18" s="82"/>
      <c r="T18" s="82"/>
      <c r="V18" s="16"/>
      <c r="W18" s="16"/>
    </row>
    <row r="19" spans="2:26" x14ac:dyDescent="0.25">
      <c r="B19" s="82"/>
      <c r="C19" s="82"/>
      <c r="D19" s="82"/>
      <c r="E19" s="82"/>
      <c r="F19" s="82"/>
      <c r="G19" s="82"/>
      <c r="H19" s="82"/>
      <c r="I19" s="82"/>
      <c r="J19" s="82"/>
      <c r="K19" s="82"/>
      <c r="L19" s="82"/>
      <c r="M19" s="82"/>
      <c r="N19" s="82"/>
      <c r="O19" s="82"/>
      <c r="P19" s="82"/>
      <c r="Q19" s="82"/>
      <c r="R19" s="82"/>
      <c r="S19" s="82"/>
      <c r="T19" s="82"/>
      <c r="V19" s="16"/>
      <c r="W19" s="16"/>
    </row>
    <row r="20" spans="2:26" x14ac:dyDescent="0.25">
      <c r="B20" s="82"/>
      <c r="C20" s="82"/>
      <c r="D20" s="82"/>
      <c r="E20" s="82"/>
      <c r="F20" s="82"/>
      <c r="G20" s="82"/>
      <c r="H20" s="82"/>
      <c r="I20" s="82"/>
      <c r="J20" s="82"/>
      <c r="K20" s="82"/>
      <c r="L20" s="82"/>
      <c r="M20" s="82"/>
      <c r="N20" s="82"/>
      <c r="O20" s="82"/>
      <c r="P20" s="82"/>
      <c r="Q20" s="82"/>
      <c r="R20" s="82"/>
      <c r="S20" s="82"/>
      <c r="T20" s="82"/>
      <c r="V20" s="16"/>
      <c r="W20" s="16"/>
    </row>
    <row r="21" spans="2:26" x14ac:dyDescent="0.25">
      <c r="B21" s="82"/>
      <c r="C21" s="82"/>
      <c r="D21" s="82"/>
      <c r="E21" s="82"/>
      <c r="F21" s="82"/>
      <c r="G21" s="82"/>
      <c r="H21" s="82"/>
      <c r="I21" s="82"/>
      <c r="J21" s="82"/>
      <c r="K21" s="82"/>
      <c r="L21" s="82"/>
      <c r="M21" s="82"/>
      <c r="N21" s="82"/>
      <c r="O21" s="82"/>
      <c r="P21" s="82"/>
      <c r="Q21" s="82"/>
      <c r="R21" s="82"/>
      <c r="S21" s="82"/>
      <c r="T21" s="82"/>
      <c r="V21" s="16"/>
      <c r="W21" s="16"/>
    </row>
    <row r="22" spans="2:26" x14ac:dyDescent="0.25">
      <c r="B22" s="82"/>
      <c r="C22" s="82"/>
      <c r="D22" s="82"/>
      <c r="E22" s="82"/>
      <c r="F22" s="82"/>
      <c r="G22" s="82"/>
      <c r="H22" s="82"/>
      <c r="I22" s="82"/>
      <c r="J22" s="82"/>
      <c r="K22" s="82"/>
      <c r="L22" s="82"/>
      <c r="M22" s="82"/>
      <c r="N22" s="82"/>
      <c r="O22" s="82"/>
      <c r="P22" s="82"/>
      <c r="Q22" s="82"/>
      <c r="R22" s="82"/>
      <c r="S22" s="82"/>
      <c r="T22" s="82"/>
      <c r="V22" s="16"/>
      <c r="W22" s="16"/>
    </row>
    <row r="23" spans="2:26" x14ac:dyDescent="0.25">
      <c r="B23" s="82"/>
      <c r="C23" s="82"/>
      <c r="D23" s="82"/>
      <c r="E23" s="82"/>
      <c r="F23" s="82"/>
      <c r="G23" s="82"/>
      <c r="H23" s="82"/>
      <c r="I23" s="82"/>
      <c r="J23" s="82"/>
      <c r="K23" s="82"/>
      <c r="L23" s="82"/>
      <c r="M23" s="82"/>
      <c r="N23" s="82"/>
      <c r="O23" s="82"/>
      <c r="P23" s="82"/>
      <c r="Q23" s="82"/>
      <c r="R23" s="82"/>
      <c r="S23" s="82"/>
      <c r="T23" s="82"/>
      <c r="V23" s="16"/>
      <c r="W23" s="16"/>
    </row>
    <row r="24" spans="2:26" x14ac:dyDescent="0.25">
      <c r="B24" s="82"/>
      <c r="C24" s="82"/>
      <c r="D24" s="82"/>
      <c r="E24" s="82"/>
      <c r="F24" s="82"/>
      <c r="G24" s="82"/>
      <c r="H24" s="82"/>
      <c r="I24" s="82"/>
      <c r="J24" s="82"/>
      <c r="K24" s="82"/>
      <c r="L24" s="82"/>
      <c r="M24" s="82"/>
      <c r="N24" s="82"/>
      <c r="O24" s="82"/>
      <c r="P24" s="82"/>
      <c r="Q24" s="82"/>
      <c r="R24" s="82"/>
      <c r="S24" s="82"/>
      <c r="T24" s="82"/>
      <c r="V24" s="16"/>
      <c r="W24" s="16"/>
    </row>
    <row r="25" spans="2:26" x14ac:dyDescent="0.25">
      <c r="B25" s="82"/>
      <c r="C25" s="82"/>
      <c r="D25" s="82"/>
      <c r="E25" s="82"/>
      <c r="F25" s="82"/>
      <c r="G25" s="82"/>
      <c r="H25" s="82"/>
      <c r="I25" s="82"/>
      <c r="J25" s="82"/>
      <c r="K25" s="82"/>
      <c r="L25" s="82"/>
      <c r="M25" s="82"/>
      <c r="N25" s="82"/>
      <c r="O25" s="82"/>
      <c r="P25" s="82"/>
      <c r="Q25" s="82"/>
      <c r="R25" s="82"/>
      <c r="S25" s="82"/>
      <c r="T25" s="82"/>
      <c r="V25" s="16"/>
      <c r="W25" s="16"/>
    </row>
    <row r="26" spans="2:26" x14ac:dyDescent="0.25">
      <c r="B26" s="82"/>
      <c r="C26" s="82"/>
      <c r="D26" s="82"/>
      <c r="E26" s="82"/>
      <c r="F26" s="82"/>
      <c r="G26" s="82"/>
      <c r="H26" s="82"/>
      <c r="I26" s="82"/>
      <c r="J26" s="82"/>
      <c r="K26" s="82"/>
      <c r="L26" s="82"/>
      <c r="M26" s="82"/>
      <c r="N26" s="82"/>
      <c r="O26" s="82"/>
      <c r="P26" s="82"/>
      <c r="Q26" s="82"/>
      <c r="R26" s="82"/>
      <c r="S26" s="82"/>
      <c r="T26" s="82"/>
      <c r="V26" s="16"/>
      <c r="W26" s="16"/>
    </row>
    <row r="27" spans="2:26" x14ac:dyDescent="0.25">
      <c r="B27" s="82"/>
      <c r="C27" s="82"/>
      <c r="D27" s="82"/>
      <c r="E27" s="82"/>
      <c r="F27" s="82"/>
      <c r="G27" s="82"/>
      <c r="H27" s="82"/>
      <c r="I27" s="82"/>
      <c r="J27" s="82"/>
      <c r="K27" s="82"/>
      <c r="L27" s="82"/>
      <c r="M27" s="82"/>
      <c r="N27" s="82"/>
      <c r="O27" s="82"/>
      <c r="P27" s="82"/>
      <c r="Q27" s="82"/>
      <c r="R27" s="82"/>
      <c r="S27" s="82"/>
      <c r="T27" s="82"/>
      <c r="V27" s="16"/>
      <c r="W27" s="16"/>
    </row>
    <row r="28" spans="2:26" x14ac:dyDescent="0.25">
      <c r="B28" s="82"/>
      <c r="C28" s="82"/>
      <c r="D28" s="82"/>
      <c r="E28" s="82"/>
      <c r="F28" s="82"/>
      <c r="G28" s="82"/>
      <c r="H28" s="82"/>
      <c r="I28" s="82"/>
      <c r="J28" s="82"/>
      <c r="K28" s="82"/>
      <c r="L28" s="82"/>
      <c r="M28" s="82"/>
      <c r="N28" s="82"/>
      <c r="O28" s="82"/>
      <c r="P28" s="82"/>
      <c r="Q28" s="82"/>
      <c r="R28" s="82"/>
      <c r="S28" s="82"/>
      <c r="T28" s="82"/>
    </row>
    <row r="29" spans="2:26" x14ac:dyDescent="0.25">
      <c r="B29" s="82"/>
      <c r="C29" s="82"/>
      <c r="D29" s="82"/>
      <c r="E29" s="82"/>
      <c r="F29" s="82"/>
      <c r="G29" s="82"/>
      <c r="H29" s="82"/>
      <c r="I29" s="82"/>
      <c r="J29" s="82"/>
      <c r="K29" s="82"/>
      <c r="L29" s="82"/>
      <c r="M29" s="82"/>
      <c r="N29" s="82"/>
      <c r="O29" s="82"/>
      <c r="P29" s="82"/>
      <c r="Q29" s="82"/>
      <c r="R29" s="82"/>
      <c r="S29" s="82"/>
      <c r="T29" s="82"/>
    </row>
    <row r="30" spans="2:26" x14ac:dyDescent="0.25">
      <c r="B30" s="82"/>
      <c r="C30" s="82"/>
      <c r="D30" s="82"/>
      <c r="E30" s="82"/>
      <c r="F30" s="82"/>
      <c r="G30" s="82"/>
      <c r="H30" s="82"/>
      <c r="I30" s="82"/>
      <c r="J30" s="82"/>
      <c r="K30" s="82"/>
      <c r="L30" s="82"/>
      <c r="M30" s="82"/>
      <c r="N30" s="82"/>
      <c r="O30" s="82"/>
      <c r="P30" s="82"/>
      <c r="Q30" s="82"/>
      <c r="R30" s="82"/>
      <c r="S30" s="82"/>
      <c r="T30" s="82"/>
    </row>
    <row r="31" spans="2:26" x14ac:dyDescent="0.25">
      <c r="B31" s="82"/>
      <c r="C31" s="82"/>
      <c r="D31" s="82"/>
      <c r="E31" s="82"/>
      <c r="F31" s="82"/>
      <c r="G31" s="82"/>
      <c r="H31" s="82"/>
      <c r="I31" s="82"/>
      <c r="J31" s="82"/>
      <c r="K31" s="82"/>
      <c r="L31" s="82"/>
      <c r="M31" s="82"/>
      <c r="N31" s="82"/>
      <c r="O31" s="82"/>
      <c r="P31" s="82"/>
      <c r="Q31" s="82"/>
      <c r="R31" s="82"/>
      <c r="S31" s="82"/>
      <c r="T31" s="82"/>
    </row>
    <row r="32" spans="2:26" x14ac:dyDescent="0.25">
      <c r="B32" s="82"/>
      <c r="C32" s="82"/>
      <c r="D32" s="82"/>
      <c r="E32" s="82"/>
      <c r="F32" s="82"/>
      <c r="G32" s="82"/>
      <c r="H32" s="82"/>
      <c r="I32" s="82"/>
      <c r="J32" s="82"/>
      <c r="K32" s="82"/>
      <c r="L32" s="82"/>
      <c r="M32" s="82"/>
      <c r="N32" s="82"/>
      <c r="O32" s="82"/>
      <c r="P32" s="82"/>
      <c r="Q32" s="82"/>
      <c r="R32" s="82"/>
      <c r="S32" s="82"/>
      <c r="T32" s="82"/>
    </row>
    <row r="33" spans="2:40" x14ac:dyDescent="0.25">
      <c r="B33" s="82"/>
      <c r="C33" s="82"/>
      <c r="D33" s="82"/>
      <c r="E33" s="82"/>
      <c r="F33" s="82"/>
      <c r="G33" s="82"/>
      <c r="H33" s="82"/>
      <c r="I33" s="82"/>
      <c r="J33" s="82"/>
      <c r="K33" s="82"/>
      <c r="L33" s="82"/>
      <c r="M33" s="82"/>
      <c r="N33" s="82"/>
      <c r="O33" s="82"/>
      <c r="P33" s="82"/>
      <c r="Q33" s="82"/>
      <c r="R33" s="82"/>
      <c r="S33" s="82"/>
      <c r="T33" s="82"/>
    </row>
    <row r="34" spans="2:40" x14ac:dyDescent="0.25">
      <c r="B34" s="82"/>
      <c r="C34" s="82"/>
      <c r="D34" s="82"/>
      <c r="E34" s="82"/>
      <c r="F34" s="82"/>
      <c r="G34" s="82"/>
      <c r="H34" s="82"/>
      <c r="I34" s="82"/>
      <c r="J34" s="82"/>
      <c r="K34" s="82"/>
      <c r="L34" s="82"/>
      <c r="M34" s="82"/>
      <c r="N34" s="82"/>
      <c r="O34" s="82"/>
      <c r="P34" s="82"/>
      <c r="Q34" s="82"/>
      <c r="R34" s="82"/>
      <c r="S34" s="82"/>
      <c r="T34" s="82"/>
    </row>
    <row r="35" spans="2:40" x14ac:dyDescent="0.25">
      <c r="B35" s="82"/>
      <c r="C35" s="82"/>
      <c r="D35" s="82"/>
      <c r="E35" s="82"/>
      <c r="F35" s="82"/>
      <c r="G35" s="82"/>
      <c r="H35" s="82"/>
      <c r="I35" s="82"/>
      <c r="J35" s="82"/>
      <c r="K35" s="82"/>
      <c r="L35" s="82"/>
      <c r="M35" s="82"/>
      <c r="N35" s="82"/>
      <c r="O35" s="82"/>
      <c r="P35" s="82"/>
      <c r="Q35" s="82"/>
      <c r="R35" s="82"/>
      <c r="S35" s="82"/>
      <c r="T35" s="82"/>
    </row>
    <row r="36" spans="2:40" x14ac:dyDescent="0.25">
      <c r="B36" s="82"/>
      <c r="C36" s="82"/>
      <c r="D36" s="82"/>
      <c r="E36" s="82"/>
      <c r="F36" s="82"/>
      <c r="G36" s="82"/>
      <c r="H36" s="82"/>
      <c r="I36" s="82"/>
      <c r="J36" s="82"/>
      <c r="K36" s="82"/>
      <c r="L36" s="82"/>
      <c r="M36" s="82"/>
      <c r="N36" s="82"/>
      <c r="O36" s="82"/>
      <c r="P36" s="82"/>
      <c r="Q36" s="82"/>
      <c r="R36" s="82"/>
      <c r="S36" s="82"/>
      <c r="T36" s="82"/>
    </row>
    <row r="37" spans="2:40" x14ac:dyDescent="0.25">
      <c r="B37" s="82"/>
      <c r="C37" s="82"/>
      <c r="D37" s="82"/>
      <c r="E37" s="82"/>
      <c r="F37" s="82"/>
      <c r="G37" s="82"/>
      <c r="H37" s="82"/>
      <c r="I37" s="82"/>
      <c r="J37" s="82"/>
      <c r="K37" s="82"/>
      <c r="L37" s="82"/>
      <c r="M37" s="82"/>
      <c r="N37" s="82"/>
      <c r="O37" s="82"/>
      <c r="P37" s="82"/>
      <c r="Q37" s="82"/>
      <c r="R37" s="82"/>
      <c r="S37" s="82"/>
      <c r="T37" s="82"/>
    </row>
    <row r="38" spans="2:40" x14ac:dyDescent="0.25">
      <c r="B38" s="82"/>
      <c r="C38" s="82"/>
      <c r="D38" s="82"/>
      <c r="E38" s="82"/>
      <c r="F38" s="82"/>
      <c r="G38" s="82"/>
      <c r="H38" s="82"/>
      <c r="I38" s="82"/>
      <c r="J38" s="82"/>
      <c r="K38" s="82"/>
      <c r="L38" s="82"/>
      <c r="M38" s="82"/>
      <c r="N38" s="82"/>
      <c r="O38" s="82"/>
      <c r="P38" s="82"/>
      <c r="Q38" s="82"/>
      <c r="R38" s="82"/>
      <c r="S38" s="82"/>
      <c r="T38" s="82"/>
    </row>
    <row r="39" spans="2:40" x14ac:dyDescent="0.25">
      <c r="B39" s="82"/>
      <c r="C39" s="82"/>
      <c r="D39" s="82"/>
      <c r="E39" s="82"/>
      <c r="F39" s="82"/>
      <c r="G39" s="82"/>
      <c r="H39" s="82"/>
      <c r="I39" s="82"/>
      <c r="J39" s="82"/>
      <c r="K39" s="82"/>
      <c r="L39" s="82"/>
      <c r="M39" s="82"/>
      <c r="N39" s="82"/>
      <c r="O39" s="82"/>
      <c r="P39" s="82"/>
      <c r="Q39" s="82"/>
      <c r="R39" s="82"/>
      <c r="S39" s="82"/>
      <c r="T39" s="82"/>
    </row>
    <row r="40" spans="2:40" x14ac:dyDescent="0.25">
      <c r="B40" s="82"/>
      <c r="C40" s="82"/>
      <c r="D40" s="82"/>
      <c r="E40" s="82"/>
      <c r="F40" s="82"/>
      <c r="G40" s="82"/>
      <c r="H40" s="82"/>
      <c r="I40" s="82"/>
      <c r="J40" s="82"/>
      <c r="K40" s="82"/>
      <c r="L40" s="82"/>
      <c r="M40" s="82"/>
      <c r="N40" s="82"/>
      <c r="O40" s="82"/>
      <c r="P40" s="82"/>
      <c r="Q40" s="82"/>
      <c r="R40" s="82"/>
      <c r="S40" s="82"/>
      <c r="T40" s="82"/>
    </row>
    <row r="41" spans="2:40" x14ac:dyDescent="0.25">
      <c r="B41" s="82"/>
      <c r="C41" s="82"/>
      <c r="D41" s="82"/>
      <c r="E41" s="82"/>
      <c r="F41" s="82"/>
      <c r="G41" s="82"/>
      <c r="H41" s="82"/>
      <c r="I41" s="82"/>
      <c r="J41" s="82"/>
      <c r="K41" s="82"/>
      <c r="L41" s="82"/>
      <c r="M41" s="82"/>
      <c r="N41" s="82"/>
      <c r="O41" s="82"/>
      <c r="P41" s="82"/>
      <c r="Q41" s="82"/>
      <c r="R41" s="82"/>
      <c r="S41" s="82"/>
      <c r="T41" s="82"/>
    </row>
    <row r="42" spans="2:40" x14ac:dyDescent="0.25">
      <c r="B42" s="82"/>
      <c r="C42" s="82"/>
      <c r="D42" s="82"/>
      <c r="E42" s="82"/>
      <c r="F42" s="82"/>
      <c r="G42" s="82"/>
      <c r="H42" s="82"/>
      <c r="I42" s="82"/>
      <c r="J42" s="82"/>
      <c r="K42" s="82"/>
      <c r="L42" s="82"/>
      <c r="M42" s="82"/>
      <c r="N42" s="82"/>
      <c r="O42" s="82"/>
      <c r="P42" s="82"/>
      <c r="Q42" s="82"/>
      <c r="R42" s="82"/>
      <c r="S42" s="82"/>
      <c r="T42" s="82"/>
    </row>
    <row r="45" spans="2:40" x14ac:dyDescent="0.25">
      <c r="B45" s="83" t="s">
        <v>319</v>
      </c>
      <c r="C45" s="83"/>
      <c r="D45" s="83"/>
      <c r="E45" s="83"/>
      <c r="F45" s="83"/>
      <c r="G45" s="83"/>
      <c r="H45" s="83"/>
      <c r="I45" s="83"/>
      <c r="J45" s="83"/>
      <c r="K45" s="83"/>
      <c r="L45" s="83"/>
      <c r="M45" s="83"/>
      <c r="N45" s="83"/>
      <c r="O45" s="83"/>
      <c r="P45" s="83"/>
      <c r="Q45" s="83"/>
      <c r="R45" s="83"/>
      <c r="S45" s="83"/>
      <c r="T45" s="83"/>
      <c r="V45" s="50"/>
      <c r="W45" s="50"/>
      <c r="X45" s="50"/>
      <c r="Y45" s="50"/>
      <c r="Z45" s="50"/>
      <c r="AA45" s="50"/>
      <c r="AB45" s="50"/>
      <c r="AC45" s="50"/>
      <c r="AD45" s="50"/>
      <c r="AE45" s="50"/>
      <c r="AF45" s="50"/>
      <c r="AG45" s="50"/>
      <c r="AH45" s="50"/>
      <c r="AI45" s="50"/>
      <c r="AJ45" s="50"/>
      <c r="AK45" s="50"/>
      <c r="AL45" s="50"/>
      <c r="AM45" s="50"/>
      <c r="AN45" s="50"/>
    </row>
    <row r="46" spans="2:40" x14ac:dyDescent="0.25">
      <c r="B46" s="82"/>
      <c r="C46" s="82"/>
      <c r="D46" s="82"/>
      <c r="E46" s="82"/>
      <c r="F46" s="82"/>
      <c r="G46" s="82"/>
      <c r="H46" s="82"/>
      <c r="I46" s="82"/>
      <c r="J46" s="82"/>
      <c r="K46" s="82"/>
      <c r="L46" s="82"/>
      <c r="M46" s="82"/>
      <c r="N46" s="82"/>
      <c r="O46" s="82"/>
      <c r="P46" s="82"/>
      <c r="Q46" s="82"/>
      <c r="R46" s="82"/>
      <c r="S46" s="82"/>
      <c r="T46" s="82"/>
    </row>
    <row r="47" spans="2:40" x14ac:dyDescent="0.25">
      <c r="B47" s="82"/>
      <c r="C47" s="82"/>
      <c r="D47" s="82"/>
      <c r="E47" s="82"/>
      <c r="F47" s="82"/>
      <c r="G47" s="82"/>
      <c r="H47" s="82"/>
      <c r="I47" s="82"/>
      <c r="J47" s="82"/>
      <c r="K47" s="82"/>
      <c r="L47" s="82"/>
      <c r="M47" s="82"/>
      <c r="N47" s="82"/>
      <c r="O47" s="82"/>
      <c r="P47" s="82"/>
      <c r="Q47" s="82"/>
      <c r="R47" s="82"/>
      <c r="S47" s="82"/>
      <c r="T47" s="82"/>
    </row>
    <row r="48" spans="2:40" x14ac:dyDescent="0.25">
      <c r="B48" s="82"/>
      <c r="C48" s="82"/>
      <c r="D48" s="82"/>
      <c r="E48" s="82"/>
      <c r="F48" s="82"/>
      <c r="G48" s="82"/>
      <c r="H48" s="82"/>
      <c r="I48" s="82"/>
      <c r="J48" s="82"/>
      <c r="K48" s="82"/>
      <c r="L48" s="82"/>
      <c r="M48" s="82"/>
      <c r="N48" s="82"/>
      <c r="O48" s="82"/>
      <c r="P48" s="82"/>
      <c r="Q48" s="82"/>
      <c r="R48" s="82"/>
      <c r="S48" s="82"/>
      <c r="T48" s="82"/>
    </row>
    <row r="49" spans="2:20" x14ac:dyDescent="0.25">
      <c r="B49" s="82"/>
      <c r="C49" s="82"/>
      <c r="D49" s="82"/>
      <c r="E49" s="82"/>
      <c r="F49" s="82"/>
      <c r="G49" s="82"/>
      <c r="H49" s="82"/>
      <c r="I49" s="82"/>
      <c r="J49" s="82"/>
      <c r="K49" s="82"/>
      <c r="L49" s="82"/>
      <c r="M49" s="82"/>
      <c r="N49" s="82"/>
      <c r="O49" s="82"/>
      <c r="P49" s="82"/>
      <c r="Q49" s="82"/>
      <c r="R49" s="82"/>
      <c r="S49" s="82"/>
      <c r="T49" s="82"/>
    </row>
    <row r="50" spans="2:20" x14ac:dyDescent="0.25">
      <c r="B50" s="82"/>
      <c r="C50" s="82"/>
      <c r="D50" s="82"/>
      <c r="E50" s="82"/>
      <c r="F50" s="82"/>
      <c r="G50" s="82"/>
      <c r="H50" s="82"/>
      <c r="I50" s="82"/>
      <c r="J50" s="82"/>
      <c r="K50" s="82"/>
      <c r="L50" s="82"/>
      <c r="M50" s="82"/>
      <c r="N50" s="82"/>
      <c r="O50" s="82"/>
      <c r="P50" s="82"/>
      <c r="Q50" s="82"/>
      <c r="R50" s="82"/>
      <c r="S50" s="82"/>
      <c r="T50" s="82"/>
    </row>
    <row r="51" spans="2:20" x14ac:dyDescent="0.25">
      <c r="B51" s="82"/>
      <c r="C51" s="82"/>
      <c r="D51" s="82"/>
      <c r="E51" s="82"/>
      <c r="F51" s="82"/>
      <c r="G51" s="82"/>
      <c r="H51" s="82"/>
      <c r="I51" s="82"/>
      <c r="J51" s="82"/>
      <c r="K51" s="82"/>
      <c r="L51" s="82"/>
      <c r="M51" s="82"/>
      <c r="N51" s="82"/>
      <c r="O51" s="82"/>
      <c r="P51" s="82"/>
      <c r="Q51" s="82"/>
      <c r="R51" s="82"/>
      <c r="S51" s="82"/>
      <c r="T51" s="82"/>
    </row>
    <row r="52" spans="2:20" x14ac:dyDescent="0.25">
      <c r="B52" s="82"/>
      <c r="C52" s="82"/>
      <c r="D52" s="82"/>
      <c r="E52" s="82"/>
      <c r="F52" s="82"/>
      <c r="G52" s="82"/>
      <c r="H52" s="82"/>
      <c r="I52" s="82"/>
      <c r="J52" s="82"/>
      <c r="K52" s="82"/>
      <c r="L52" s="82"/>
      <c r="M52" s="82"/>
      <c r="N52" s="82"/>
      <c r="O52" s="82"/>
      <c r="P52" s="82"/>
      <c r="Q52" s="82"/>
      <c r="R52" s="82"/>
      <c r="S52" s="82"/>
      <c r="T52" s="82"/>
    </row>
    <row r="53" spans="2:20" x14ac:dyDescent="0.25">
      <c r="B53" s="82"/>
      <c r="C53" s="82"/>
      <c r="D53" s="82"/>
      <c r="E53" s="82"/>
      <c r="F53" s="82"/>
      <c r="G53" s="82"/>
      <c r="H53" s="82"/>
      <c r="I53" s="82"/>
      <c r="J53" s="82"/>
      <c r="K53" s="82"/>
      <c r="L53" s="82"/>
      <c r="M53" s="82"/>
      <c r="N53" s="82"/>
      <c r="O53" s="82"/>
      <c r="P53" s="82"/>
      <c r="Q53" s="82"/>
      <c r="R53" s="82"/>
      <c r="S53" s="82"/>
      <c r="T53" s="82"/>
    </row>
    <row r="54" spans="2:20" x14ac:dyDescent="0.25">
      <c r="B54" s="82"/>
      <c r="C54" s="82"/>
      <c r="D54" s="82"/>
      <c r="E54" s="82"/>
      <c r="F54" s="82"/>
      <c r="G54" s="82"/>
      <c r="H54" s="82"/>
      <c r="I54" s="82"/>
      <c r="J54" s="82"/>
      <c r="K54" s="82"/>
      <c r="L54" s="82"/>
      <c r="M54" s="82"/>
      <c r="N54" s="82"/>
      <c r="O54" s="82"/>
      <c r="P54" s="82"/>
      <c r="Q54" s="82"/>
      <c r="R54" s="82"/>
      <c r="S54" s="82"/>
      <c r="T54" s="82"/>
    </row>
    <row r="55" spans="2:20" x14ac:dyDescent="0.25">
      <c r="B55" s="82"/>
      <c r="C55" s="82"/>
      <c r="D55" s="82"/>
      <c r="E55" s="82"/>
      <c r="F55" s="82"/>
      <c r="G55" s="82"/>
      <c r="H55" s="82"/>
      <c r="I55" s="82"/>
      <c r="J55" s="82"/>
      <c r="K55" s="82"/>
      <c r="L55" s="82"/>
      <c r="M55" s="82"/>
      <c r="N55" s="82"/>
      <c r="O55" s="82"/>
      <c r="P55" s="82"/>
      <c r="Q55" s="82"/>
      <c r="R55" s="82"/>
      <c r="S55" s="82"/>
      <c r="T55" s="82"/>
    </row>
    <row r="56" spans="2:20" x14ac:dyDescent="0.25">
      <c r="B56" s="82"/>
      <c r="C56" s="82"/>
      <c r="D56" s="82"/>
      <c r="E56" s="82"/>
      <c r="F56" s="82"/>
      <c r="G56" s="82"/>
      <c r="H56" s="82"/>
      <c r="I56" s="82"/>
      <c r="J56" s="82"/>
      <c r="K56" s="82"/>
      <c r="L56" s="82"/>
      <c r="M56" s="82"/>
      <c r="N56" s="82"/>
      <c r="O56" s="82"/>
      <c r="P56" s="82"/>
      <c r="Q56" s="82"/>
      <c r="R56" s="82"/>
      <c r="S56" s="82"/>
      <c r="T56" s="82"/>
    </row>
    <row r="57" spans="2:20" x14ac:dyDescent="0.25">
      <c r="B57" s="82"/>
      <c r="C57" s="82"/>
      <c r="D57" s="82"/>
      <c r="E57" s="82"/>
      <c r="F57" s="82"/>
      <c r="G57" s="82"/>
      <c r="H57" s="82"/>
      <c r="I57" s="82"/>
      <c r="J57" s="82"/>
      <c r="K57" s="82"/>
      <c r="L57" s="82"/>
      <c r="M57" s="82"/>
      <c r="N57" s="82"/>
      <c r="O57" s="82"/>
      <c r="P57" s="82"/>
      <c r="Q57" s="82"/>
      <c r="R57" s="82"/>
      <c r="S57" s="82"/>
      <c r="T57" s="82"/>
    </row>
    <row r="58" spans="2:20" x14ac:dyDescent="0.25">
      <c r="B58" s="82"/>
      <c r="C58" s="82"/>
      <c r="D58" s="82"/>
      <c r="E58" s="82"/>
      <c r="F58" s="82"/>
      <c r="G58" s="82"/>
      <c r="H58" s="82"/>
      <c r="I58" s="82"/>
      <c r="J58" s="82"/>
      <c r="K58" s="82"/>
      <c r="L58" s="82"/>
      <c r="M58" s="82"/>
      <c r="N58" s="82"/>
      <c r="O58" s="82"/>
      <c r="P58" s="82"/>
      <c r="Q58" s="82"/>
      <c r="R58" s="82"/>
      <c r="S58" s="82"/>
      <c r="T58" s="82"/>
    </row>
    <row r="59" spans="2:20" x14ac:dyDescent="0.25">
      <c r="B59" s="82"/>
      <c r="C59" s="82"/>
      <c r="D59" s="82"/>
      <c r="E59" s="82"/>
      <c r="F59" s="82"/>
      <c r="G59" s="82"/>
      <c r="H59" s="82"/>
      <c r="I59" s="82"/>
      <c r="J59" s="82"/>
      <c r="K59" s="82"/>
      <c r="L59" s="82"/>
      <c r="M59" s="82"/>
      <c r="N59" s="82"/>
      <c r="O59" s="82"/>
      <c r="P59" s="82"/>
      <c r="Q59" s="82"/>
      <c r="R59" s="82"/>
      <c r="S59" s="82"/>
      <c r="T59" s="82"/>
    </row>
    <row r="60" spans="2:20" x14ac:dyDescent="0.25">
      <c r="B60" s="82"/>
      <c r="C60" s="82"/>
      <c r="D60" s="82"/>
      <c r="E60" s="82"/>
      <c r="F60" s="82"/>
      <c r="G60" s="82"/>
      <c r="H60" s="82"/>
      <c r="I60" s="82"/>
      <c r="J60" s="82"/>
      <c r="K60" s="82"/>
      <c r="L60" s="82"/>
      <c r="M60" s="82"/>
      <c r="N60" s="82"/>
      <c r="O60" s="82"/>
      <c r="P60" s="82"/>
      <c r="Q60" s="82"/>
      <c r="R60" s="82"/>
      <c r="S60" s="82"/>
      <c r="T60" s="82"/>
    </row>
    <row r="61" spans="2:20" x14ac:dyDescent="0.25">
      <c r="B61" s="82"/>
      <c r="C61" s="82"/>
      <c r="D61" s="82"/>
      <c r="E61" s="82"/>
      <c r="F61" s="82"/>
      <c r="G61" s="82"/>
      <c r="H61" s="82"/>
      <c r="I61" s="82"/>
      <c r="J61" s="82"/>
      <c r="K61" s="82"/>
      <c r="L61" s="82"/>
      <c r="M61" s="82"/>
      <c r="N61" s="82"/>
      <c r="O61" s="82"/>
      <c r="P61" s="82"/>
      <c r="Q61" s="82"/>
      <c r="R61" s="82"/>
      <c r="S61" s="82"/>
      <c r="T61" s="82"/>
    </row>
    <row r="62" spans="2:20" x14ac:dyDescent="0.25">
      <c r="B62" s="82"/>
      <c r="C62" s="82"/>
      <c r="D62" s="82"/>
      <c r="E62" s="82"/>
      <c r="F62" s="82"/>
      <c r="G62" s="82"/>
      <c r="H62" s="82"/>
      <c r="I62" s="82"/>
      <c r="J62" s="82"/>
      <c r="K62" s="82"/>
      <c r="L62" s="82"/>
      <c r="M62" s="82"/>
      <c r="N62" s="82"/>
      <c r="O62" s="82"/>
      <c r="P62" s="82"/>
      <c r="Q62" s="82"/>
      <c r="R62" s="82"/>
      <c r="S62" s="82"/>
      <c r="T62" s="82"/>
    </row>
    <row r="63" spans="2:20" x14ac:dyDescent="0.25">
      <c r="B63" s="82"/>
      <c r="C63" s="82"/>
      <c r="D63" s="82"/>
      <c r="E63" s="82"/>
      <c r="F63" s="82"/>
      <c r="G63" s="82"/>
      <c r="H63" s="82"/>
      <c r="I63" s="82"/>
      <c r="J63" s="82"/>
      <c r="K63" s="82"/>
      <c r="L63" s="82"/>
      <c r="M63" s="82"/>
      <c r="N63" s="82"/>
      <c r="O63" s="82"/>
      <c r="P63" s="82"/>
      <c r="Q63" s="82"/>
      <c r="R63" s="82"/>
      <c r="S63" s="82"/>
      <c r="T63" s="82"/>
    </row>
    <row r="64" spans="2:20" x14ac:dyDescent="0.25">
      <c r="B64" s="82"/>
      <c r="C64" s="82"/>
      <c r="D64" s="82"/>
      <c r="E64" s="82"/>
      <c r="F64" s="82"/>
      <c r="G64" s="82"/>
      <c r="H64" s="82"/>
      <c r="I64" s="82"/>
      <c r="J64" s="82"/>
      <c r="K64" s="82"/>
      <c r="L64" s="82"/>
      <c r="M64" s="82"/>
      <c r="N64" s="82"/>
      <c r="O64" s="82"/>
      <c r="P64" s="82"/>
      <c r="Q64" s="82"/>
      <c r="R64" s="82"/>
      <c r="S64" s="82"/>
      <c r="T64" s="82"/>
    </row>
    <row r="65" spans="2:20" x14ac:dyDescent="0.25">
      <c r="B65" s="82"/>
      <c r="C65" s="82"/>
      <c r="D65" s="82"/>
      <c r="E65" s="82"/>
      <c r="F65" s="82"/>
      <c r="G65" s="82"/>
      <c r="H65" s="82"/>
      <c r="I65" s="82"/>
      <c r="J65" s="82"/>
      <c r="K65" s="82"/>
      <c r="L65" s="82"/>
      <c r="M65" s="82"/>
      <c r="N65" s="82"/>
      <c r="O65" s="82"/>
      <c r="P65" s="82"/>
      <c r="Q65" s="82"/>
      <c r="R65" s="82"/>
      <c r="S65" s="82"/>
      <c r="T65" s="82"/>
    </row>
    <row r="66" spans="2:20" x14ac:dyDescent="0.25">
      <c r="B66" s="82"/>
      <c r="C66" s="82"/>
      <c r="D66" s="82"/>
      <c r="E66" s="82"/>
      <c r="F66" s="82"/>
      <c r="G66" s="82"/>
      <c r="H66" s="82"/>
      <c r="I66" s="82"/>
      <c r="J66" s="82"/>
      <c r="K66" s="82"/>
      <c r="L66" s="82"/>
      <c r="M66" s="82"/>
      <c r="N66" s="82"/>
      <c r="O66" s="82"/>
      <c r="P66" s="82"/>
      <c r="Q66" s="82"/>
      <c r="R66" s="82"/>
      <c r="S66" s="82"/>
      <c r="T66" s="82"/>
    </row>
    <row r="67" spans="2:20" x14ac:dyDescent="0.25">
      <c r="B67" s="82"/>
      <c r="C67" s="82"/>
      <c r="D67" s="82"/>
      <c r="E67" s="82"/>
      <c r="F67" s="82"/>
      <c r="G67" s="82"/>
      <c r="H67" s="82"/>
      <c r="I67" s="82"/>
      <c r="J67" s="82"/>
      <c r="K67" s="82"/>
      <c r="L67" s="82"/>
      <c r="M67" s="82"/>
      <c r="N67" s="82"/>
      <c r="O67" s="82"/>
      <c r="P67" s="82"/>
      <c r="Q67" s="82"/>
      <c r="R67" s="82"/>
      <c r="S67" s="82"/>
      <c r="T67" s="82"/>
    </row>
    <row r="68" spans="2:20" x14ac:dyDescent="0.25">
      <c r="B68" s="82"/>
      <c r="C68" s="82"/>
      <c r="D68" s="82"/>
      <c r="E68" s="82"/>
      <c r="F68" s="82"/>
      <c r="G68" s="82"/>
      <c r="H68" s="82"/>
      <c r="I68" s="82"/>
      <c r="J68" s="82"/>
      <c r="K68" s="82"/>
      <c r="L68" s="82"/>
      <c r="M68" s="82"/>
      <c r="N68" s="82"/>
      <c r="O68" s="82"/>
      <c r="P68" s="82"/>
      <c r="Q68" s="82"/>
      <c r="R68" s="82"/>
      <c r="S68" s="82"/>
      <c r="T68" s="82"/>
    </row>
    <row r="69" spans="2:20" x14ac:dyDescent="0.25">
      <c r="B69" s="82"/>
      <c r="C69" s="82"/>
      <c r="D69" s="82"/>
      <c r="E69" s="82"/>
      <c r="F69" s="82"/>
      <c r="G69" s="82"/>
      <c r="H69" s="82"/>
      <c r="I69" s="82"/>
      <c r="J69" s="82"/>
      <c r="K69" s="82"/>
      <c r="L69" s="82"/>
      <c r="M69" s="82"/>
      <c r="N69" s="82"/>
      <c r="O69" s="82"/>
      <c r="P69" s="82"/>
      <c r="Q69" s="82"/>
      <c r="R69" s="82"/>
      <c r="S69" s="82"/>
      <c r="T69" s="82"/>
    </row>
    <row r="70" spans="2:20" x14ac:dyDescent="0.25">
      <c r="B70" s="82"/>
      <c r="C70" s="82"/>
      <c r="D70" s="82"/>
      <c r="E70" s="82"/>
      <c r="F70" s="82"/>
      <c r="G70" s="82"/>
      <c r="H70" s="82"/>
      <c r="I70" s="82"/>
      <c r="J70" s="82"/>
      <c r="K70" s="82"/>
      <c r="L70" s="82"/>
      <c r="M70" s="82"/>
      <c r="N70" s="82"/>
      <c r="O70" s="82"/>
      <c r="P70" s="82"/>
      <c r="Q70" s="82"/>
      <c r="R70" s="82"/>
      <c r="S70" s="82"/>
      <c r="T70" s="82"/>
    </row>
    <row r="71" spans="2:20" x14ac:dyDescent="0.25">
      <c r="B71" s="82"/>
      <c r="C71" s="82"/>
      <c r="D71" s="82"/>
      <c r="E71" s="82"/>
      <c r="F71" s="82"/>
      <c r="G71" s="82"/>
      <c r="H71" s="82"/>
      <c r="I71" s="82"/>
      <c r="J71" s="82"/>
      <c r="K71" s="82"/>
      <c r="L71" s="82"/>
      <c r="M71" s="82"/>
      <c r="N71" s="82"/>
      <c r="O71" s="82"/>
      <c r="P71" s="82"/>
      <c r="Q71" s="82"/>
      <c r="R71" s="82"/>
      <c r="S71" s="82"/>
      <c r="T71" s="82"/>
    </row>
    <row r="72" spans="2:20" x14ac:dyDescent="0.25">
      <c r="B72" s="82"/>
      <c r="C72" s="82"/>
      <c r="D72" s="82"/>
      <c r="E72" s="82"/>
      <c r="F72" s="82"/>
      <c r="G72" s="82"/>
      <c r="H72" s="82"/>
      <c r="I72" s="82"/>
      <c r="J72" s="82"/>
      <c r="K72" s="82"/>
      <c r="L72" s="82"/>
      <c r="M72" s="82"/>
      <c r="N72" s="82"/>
      <c r="O72" s="82"/>
      <c r="P72" s="82"/>
      <c r="Q72" s="82"/>
      <c r="R72" s="82"/>
      <c r="S72" s="82"/>
      <c r="T72" s="82"/>
    </row>
    <row r="73" spans="2:20" x14ac:dyDescent="0.25">
      <c r="B73" s="82"/>
      <c r="C73" s="82"/>
      <c r="D73" s="82"/>
      <c r="E73" s="82"/>
      <c r="F73" s="82"/>
      <c r="G73" s="82"/>
      <c r="H73" s="82"/>
      <c r="I73" s="82"/>
      <c r="J73" s="82"/>
      <c r="K73" s="82"/>
      <c r="L73" s="82"/>
      <c r="M73" s="82"/>
      <c r="N73" s="82"/>
      <c r="O73" s="82"/>
      <c r="P73" s="82"/>
      <c r="Q73" s="82"/>
      <c r="R73" s="82"/>
      <c r="S73" s="82"/>
      <c r="T73" s="82"/>
    </row>
    <row r="74" spans="2:20" x14ac:dyDescent="0.25">
      <c r="B74" s="82"/>
      <c r="C74" s="82"/>
      <c r="D74" s="82"/>
      <c r="E74" s="82"/>
      <c r="F74" s="82"/>
      <c r="G74" s="82"/>
      <c r="H74" s="82"/>
      <c r="I74" s="82"/>
      <c r="J74" s="82"/>
      <c r="K74" s="82"/>
      <c r="L74" s="82"/>
      <c r="M74" s="82"/>
      <c r="N74" s="82"/>
      <c r="O74" s="82"/>
      <c r="P74" s="82"/>
      <c r="Q74" s="82"/>
      <c r="R74" s="82"/>
      <c r="S74" s="82"/>
      <c r="T74" s="82"/>
    </row>
    <row r="75" spans="2:20" x14ac:dyDescent="0.25">
      <c r="B75" s="82"/>
      <c r="C75" s="82"/>
      <c r="D75" s="82"/>
      <c r="E75" s="82"/>
      <c r="F75" s="82"/>
      <c r="G75" s="82"/>
      <c r="H75" s="82"/>
      <c r="I75" s="82"/>
      <c r="J75" s="82"/>
      <c r="K75" s="82"/>
      <c r="L75" s="82"/>
      <c r="M75" s="82"/>
      <c r="N75" s="82"/>
      <c r="O75" s="82"/>
      <c r="P75" s="82"/>
      <c r="Q75" s="82"/>
      <c r="R75" s="82"/>
      <c r="S75" s="82"/>
      <c r="T75" s="82"/>
    </row>
    <row r="76" spans="2:20" x14ac:dyDescent="0.25">
      <c r="B76" s="82"/>
      <c r="C76" s="82"/>
      <c r="D76" s="82"/>
      <c r="E76" s="82"/>
      <c r="F76" s="82"/>
      <c r="G76" s="82"/>
      <c r="H76" s="82"/>
      <c r="I76" s="82"/>
      <c r="J76" s="82"/>
      <c r="K76" s="82"/>
      <c r="L76" s="82"/>
      <c r="M76" s="82"/>
      <c r="N76" s="82"/>
      <c r="O76" s="82"/>
      <c r="P76" s="82"/>
      <c r="Q76" s="82"/>
      <c r="R76" s="82"/>
      <c r="S76" s="82"/>
      <c r="T76" s="82"/>
    </row>
    <row r="77" spans="2:20" x14ac:dyDescent="0.25">
      <c r="B77" s="82"/>
      <c r="C77" s="82"/>
      <c r="D77" s="82"/>
      <c r="E77" s="82"/>
      <c r="F77" s="82"/>
      <c r="G77" s="82"/>
      <c r="H77" s="82"/>
      <c r="I77" s="82"/>
      <c r="J77" s="82"/>
      <c r="K77" s="82"/>
      <c r="L77" s="82"/>
      <c r="M77" s="82"/>
      <c r="N77" s="82"/>
      <c r="O77" s="82"/>
      <c r="P77" s="82"/>
      <c r="Q77" s="82"/>
      <c r="R77" s="82"/>
      <c r="S77" s="82"/>
      <c r="T77" s="82"/>
    </row>
    <row r="78" spans="2:20" x14ac:dyDescent="0.25">
      <c r="B78" s="82"/>
      <c r="C78" s="82"/>
      <c r="D78" s="82"/>
      <c r="E78" s="82"/>
      <c r="F78" s="82"/>
      <c r="G78" s="82"/>
      <c r="H78" s="82"/>
      <c r="I78" s="82"/>
      <c r="J78" s="82"/>
      <c r="K78" s="82"/>
      <c r="L78" s="82"/>
      <c r="M78" s="82"/>
      <c r="N78" s="82"/>
      <c r="O78" s="82"/>
      <c r="P78" s="82"/>
      <c r="Q78" s="82"/>
      <c r="R78" s="82"/>
      <c r="S78" s="82"/>
      <c r="T78" s="82"/>
    </row>
    <row r="79" spans="2:20" x14ac:dyDescent="0.25">
      <c r="B79" s="82"/>
      <c r="C79" s="82"/>
      <c r="D79" s="82"/>
      <c r="E79" s="82"/>
      <c r="F79" s="82"/>
      <c r="G79" s="82"/>
      <c r="H79" s="82"/>
      <c r="I79" s="82"/>
      <c r="J79" s="82"/>
      <c r="K79" s="82"/>
      <c r="L79" s="82"/>
      <c r="M79" s="82"/>
      <c r="N79" s="82"/>
      <c r="O79" s="82"/>
      <c r="P79" s="82"/>
      <c r="Q79" s="82"/>
      <c r="R79" s="82"/>
      <c r="S79" s="82"/>
      <c r="T79" s="82"/>
    </row>
    <row r="80" spans="2:20" x14ac:dyDescent="0.25">
      <c r="B80" s="82"/>
      <c r="C80" s="82"/>
      <c r="D80" s="82"/>
      <c r="E80" s="82"/>
      <c r="F80" s="82"/>
      <c r="G80" s="82"/>
      <c r="H80" s="82"/>
      <c r="I80" s="82"/>
      <c r="J80" s="82"/>
      <c r="K80" s="82"/>
      <c r="L80" s="82"/>
      <c r="M80" s="82"/>
      <c r="N80" s="82"/>
      <c r="O80" s="82"/>
      <c r="P80" s="82"/>
      <c r="Q80" s="82"/>
      <c r="R80" s="82"/>
      <c r="S80" s="82"/>
      <c r="T80" s="82"/>
    </row>
    <row r="81" spans="2:20" x14ac:dyDescent="0.25">
      <c r="B81" s="82"/>
      <c r="C81" s="82"/>
      <c r="D81" s="82"/>
      <c r="E81" s="82"/>
      <c r="F81" s="82"/>
      <c r="G81" s="82"/>
      <c r="H81" s="82"/>
      <c r="I81" s="82"/>
      <c r="J81" s="82"/>
      <c r="K81" s="82"/>
      <c r="L81" s="82"/>
      <c r="M81" s="82"/>
      <c r="N81" s="82"/>
      <c r="O81" s="82"/>
      <c r="P81" s="82"/>
      <c r="Q81" s="82"/>
      <c r="R81" s="82"/>
      <c r="S81" s="82"/>
      <c r="T81" s="82"/>
    </row>
    <row r="82" spans="2:20" x14ac:dyDescent="0.25">
      <c r="B82" s="82"/>
      <c r="C82" s="82"/>
      <c r="D82" s="82"/>
      <c r="E82" s="82"/>
      <c r="F82" s="82"/>
      <c r="G82" s="82"/>
      <c r="H82" s="82"/>
      <c r="I82" s="82"/>
      <c r="J82" s="82"/>
      <c r="K82" s="82"/>
      <c r="L82" s="82"/>
      <c r="M82" s="82"/>
      <c r="N82" s="82"/>
      <c r="O82" s="82"/>
      <c r="P82" s="82"/>
      <c r="Q82" s="82"/>
      <c r="R82" s="82"/>
      <c r="S82" s="82"/>
      <c r="T82" s="82"/>
    </row>
    <row r="83" spans="2:20" x14ac:dyDescent="0.25">
      <c r="B83" s="82"/>
      <c r="C83" s="82"/>
      <c r="D83" s="82"/>
      <c r="E83" s="82"/>
      <c r="F83" s="82"/>
      <c r="G83" s="82"/>
      <c r="H83" s="82"/>
      <c r="I83" s="82"/>
      <c r="J83" s="82"/>
      <c r="K83" s="82"/>
      <c r="L83" s="82"/>
      <c r="M83" s="82"/>
      <c r="N83" s="82"/>
      <c r="O83" s="82"/>
      <c r="P83" s="82"/>
      <c r="Q83" s="82"/>
      <c r="R83" s="82"/>
      <c r="S83" s="82"/>
      <c r="T83" s="82"/>
    </row>
    <row r="84" spans="2:20" x14ac:dyDescent="0.25">
      <c r="B84" s="82"/>
      <c r="C84" s="82"/>
      <c r="D84" s="82"/>
      <c r="E84" s="82"/>
      <c r="F84" s="82"/>
      <c r="G84" s="82"/>
      <c r="H84" s="82"/>
      <c r="I84" s="82"/>
      <c r="J84" s="82"/>
      <c r="K84" s="82"/>
      <c r="L84" s="82"/>
      <c r="M84" s="82"/>
      <c r="N84" s="82"/>
      <c r="O84" s="82"/>
      <c r="P84" s="82"/>
      <c r="Q84" s="82"/>
      <c r="R84" s="82"/>
      <c r="S84" s="82"/>
      <c r="T84" s="82"/>
    </row>
    <row r="85" spans="2:20" x14ac:dyDescent="0.25">
      <c r="B85" s="82"/>
      <c r="C85" s="82"/>
      <c r="D85" s="82"/>
      <c r="E85" s="82"/>
      <c r="F85" s="82"/>
      <c r="G85" s="82"/>
      <c r="H85" s="82"/>
      <c r="I85" s="82"/>
      <c r="J85" s="82"/>
      <c r="K85" s="82"/>
      <c r="L85" s="82"/>
      <c r="M85" s="82"/>
      <c r="N85" s="82"/>
      <c r="O85" s="82"/>
      <c r="P85" s="82"/>
      <c r="Q85" s="82"/>
      <c r="R85" s="82"/>
      <c r="S85" s="82"/>
      <c r="T85" s="82"/>
    </row>
    <row r="88" spans="2:20" x14ac:dyDescent="0.25">
      <c r="B88" s="83" t="s">
        <v>327</v>
      </c>
      <c r="C88" s="83"/>
      <c r="D88" s="83"/>
      <c r="E88" s="83"/>
      <c r="F88" s="83"/>
      <c r="G88" s="83"/>
      <c r="H88" s="83"/>
      <c r="I88" s="83"/>
      <c r="J88" s="83"/>
      <c r="L88" s="83" t="s">
        <v>328</v>
      </c>
      <c r="M88" s="83"/>
      <c r="N88" s="83"/>
      <c r="O88" s="83"/>
      <c r="P88" s="83"/>
      <c r="Q88" s="83"/>
      <c r="R88" s="83"/>
      <c r="S88" s="83"/>
      <c r="T88" s="83"/>
    </row>
    <row r="89" spans="2:20" x14ac:dyDescent="0.25">
      <c r="B89" s="82"/>
      <c r="C89" s="82"/>
      <c r="D89" s="82"/>
      <c r="E89" s="82"/>
      <c r="F89" s="82"/>
      <c r="G89" s="82"/>
      <c r="H89" s="82"/>
      <c r="I89" s="82"/>
      <c r="J89" s="82"/>
      <c r="L89" s="82"/>
      <c r="M89" s="82"/>
      <c r="N89" s="82"/>
      <c r="O89" s="82"/>
      <c r="P89" s="82"/>
      <c r="Q89" s="82"/>
      <c r="R89" s="82"/>
      <c r="S89" s="82"/>
      <c r="T89" s="82"/>
    </row>
    <row r="90" spans="2:20" x14ac:dyDescent="0.25">
      <c r="B90" s="82"/>
      <c r="C90" s="82"/>
      <c r="D90" s="82"/>
      <c r="E90" s="82"/>
      <c r="F90" s="82"/>
      <c r="G90" s="82"/>
      <c r="H90" s="82"/>
      <c r="I90" s="82"/>
      <c r="J90" s="82"/>
      <c r="L90" s="82"/>
      <c r="M90" s="82"/>
      <c r="N90" s="82"/>
      <c r="O90" s="82"/>
      <c r="P90" s="82"/>
      <c r="Q90" s="82"/>
      <c r="R90" s="82"/>
      <c r="S90" s="82"/>
      <c r="T90" s="82"/>
    </row>
    <row r="91" spans="2:20" x14ac:dyDescent="0.25">
      <c r="B91" s="82"/>
      <c r="C91" s="82"/>
      <c r="D91" s="82"/>
      <c r="E91" s="82"/>
      <c r="F91" s="82"/>
      <c r="G91" s="82"/>
      <c r="H91" s="82"/>
      <c r="I91" s="82"/>
      <c r="J91" s="82"/>
      <c r="L91" s="82"/>
      <c r="M91" s="82"/>
      <c r="N91" s="82"/>
      <c r="O91" s="82"/>
      <c r="P91" s="82"/>
      <c r="Q91" s="82"/>
      <c r="R91" s="82"/>
      <c r="S91" s="82"/>
      <c r="T91" s="82"/>
    </row>
    <row r="92" spans="2:20" x14ac:dyDescent="0.25">
      <c r="B92" s="82"/>
      <c r="C92" s="82"/>
      <c r="D92" s="82"/>
      <c r="E92" s="82"/>
      <c r="F92" s="82"/>
      <c r="G92" s="82"/>
      <c r="H92" s="82"/>
      <c r="I92" s="82"/>
      <c r="J92" s="82"/>
      <c r="L92" s="82"/>
      <c r="M92" s="82"/>
      <c r="N92" s="82"/>
      <c r="O92" s="82"/>
      <c r="P92" s="82"/>
      <c r="Q92" s="82"/>
      <c r="R92" s="82"/>
      <c r="S92" s="82"/>
      <c r="T92" s="82"/>
    </row>
    <row r="93" spans="2:20" x14ac:dyDescent="0.25">
      <c r="B93" s="82"/>
      <c r="C93" s="82"/>
      <c r="D93" s="82"/>
      <c r="E93" s="82"/>
      <c r="F93" s="82"/>
      <c r="G93" s="82"/>
      <c r="H93" s="82"/>
      <c r="I93" s="82"/>
      <c r="J93" s="82"/>
      <c r="L93" s="82"/>
      <c r="M93" s="82"/>
      <c r="N93" s="82"/>
      <c r="O93" s="82"/>
      <c r="P93" s="82"/>
      <c r="Q93" s="82"/>
      <c r="R93" s="82"/>
      <c r="S93" s="82"/>
      <c r="T93" s="82"/>
    </row>
    <row r="94" spans="2:20" x14ac:dyDescent="0.25">
      <c r="B94" s="82"/>
      <c r="C94" s="82"/>
      <c r="D94" s="82"/>
      <c r="E94" s="82"/>
      <c r="F94" s="82"/>
      <c r="G94" s="82"/>
      <c r="H94" s="82"/>
      <c r="I94" s="82"/>
      <c r="J94" s="82"/>
      <c r="L94" s="82"/>
      <c r="M94" s="82"/>
      <c r="N94" s="82"/>
      <c r="O94" s="82"/>
      <c r="P94" s="82"/>
      <c r="Q94" s="82"/>
      <c r="R94" s="82"/>
      <c r="S94" s="82"/>
      <c r="T94" s="82"/>
    </row>
    <row r="95" spans="2:20" x14ac:dyDescent="0.25">
      <c r="B95" s="82"/>
      <c r="C95" s="82"/>
      <c r="D95" s="82"/>
      <c r="E95" s="82"/>
      <c r="F95" s="82"/>
      <c r="G95" s="82"/>
      <c r="H95" s="82"/>
      <c r="I95" s="82"/>
      <c r="J95" s="82"/>
      <c r="L95" s="82"/>
      <c r="M95" s="82"/>
      <c r="N95" s="82"/>
      <c r="O95" s="82"/>
      <c r="P95" s="82"/>
      <c r="Q95" s="82"/>
      <c r="R95" s="82"/>
      <c r="S95" s="82"/>
      <c r="T95" s="82"/>
    </row>
    <row r="96" spans="2:20" x14ac:dyDescent="0.25">
      <c r="B96" s="82"/>
      <c r="C96" s="82"/>
      <c r="D96" s="82"/>
      <c r="E96" s="82"/>
      <c r="F96" s="82"/>
      <c r="G96" s="82"/>
      <c r="H96" s="82"/>
      <c r="I96" s="82"/>
      <c r="J96" s="82"/>
      <c r="L96" s="82"/>
      <c r="M96" s="82"/>
      <c r="N96" s="82"/>
      <c r="O96" s="82"/>
      <c r="P96" s="82"/>
      <c r="Q96" s="82"/>
      <c r="R96" s="82"/>
      <c r="S96" s="82"/>
      <c r="T96" s="82"/>
    </row>
    <row r="97" spans="2:20" x14ac:dyDescent="0.25">
      <c r="B97" s="82"/>
      <c r="C97" s="82"/>
      <c r="D97" s="82"/>
      <c r="E97" s="82"/>
      <c r="F97" s="82"/>
      <c r="G97" s="82"/>
      <c r="H97" s="82"/>
      <c r="I97" s="82"/>
      <c r="J97" s="82"/>
      <c r="L97" s="82"/>
      <c r="M97" s="82"/>
      <c r="N97" s="82"/>
      <c r="O97" s="82"/>
      <c r="P97" s="82"/>
      <c r="Q97" s="82"/>
      <c r="R97" s="82"/>
      <c r="S97" s="82"/>
      <c r="T97" s="82"/>
    </row>
    <row r="98" spans="2:20" x14ac:dyDescent="0.25">
      <c r="B98" s="82"/>
      <c r="C98" s="82"/>
      <c r="D98" s="82"/>
      <c r="E98" s="82"/>
      <c r="F98" s="82"/>
      <c r="G98" s="82"/>
      <c r="H98" s="82"/>
      <c r="I98" s="82"/>
      <c r="J98" s="82"/>
      <c r="L98" s="82"/>
      <c r="M98" s="82"/>
      <c r="N98" s="82"/>
      <c r="O98" s="82"/>
      <c r="P98" s="82"/>
      <c r="Q98" s="82"/>
      <c r="R98" s="82"/>
      <c r="S98" s="82"/>
      <c r="T98" s="82"/>
    </row>
    <row r="99" spans="2:20" x14ac:dyDescent="0.25">
      <c r="B99" s="82"/>
      <c r="C99" s="82"/>
      <c r="D99" s="82"/>
      <c r="E99" s="82"/>
      <c r="F99" s="82"/>
      <c r="G99" s="82"/>
      <c r="H99" s="82"/>
      <c r="I99" s="82"/>
      <c r="J99" s="82"/>
      <c r="L99" s="82"/>
      <c r="M99" s="82"/>
      <c r="N99" s="82"/>
      <c r="O99" s="82"/>
      <c r="P99" s="82"/>
      <c r="Q99" s="82"/>
      <c r="R99" s="82"/>
      <c r="S99" s="82"/>
      <c r="T99" s="82"/>
    </row>
    <row r="100" spans="2:20" x14ac:dyDescent="0.25">
      <c r="B100" s="82"/>
      <c r="C100" s="82"/>
      <c r="D100" s="82"/>
      <c r="E100" s="82"/>
      <c r="F100" s="82"/>
      <c r="G100" s="82"/>
      <c r="H100" s="82"/>
      <c r="I100" s="82"/>
      <c r="J100" s="82"/>
      <c r="L100" s="82"/>
      <c r="M100" s="82"/>
      <c r="N100" s="82"/>
      <c r="O100" s="82"/>
      <c r="P100" s="82"/>
      <c r="Q100" s="82"/>
      <c r="R100" s="82"/>
      <c r="S100" s="82"/>
      <c r="T100" s="82"/>
    </row>
    <row r="101" spans="2:20" x14ac:dyDescent="0.25">
      <c r="B101" s="82"/>
      <c r="C101" s="82"/>
      <c r="D101" s="82"/>
      <c r="E101" s="82"/>
      <c r="F101" s="82"/>
      <c r="G101" s="82"/>
      <c r="H101" s="82"/>
      <c r="I101" s="82"/>
      <c r="J101" s="82"/>
      <c r="L101" s="82"/>
      <c r="M101" s="82"/>
      <c r="N101" s="82"/>
      <c r="O101" s="82"/>
      <c r="P101" s="82"/>
      <c r="Q101" s="82"/>
      <c r="R101" s="82"/>
      <c r="S101" s="82"/>
      <c r="T101" s="82"/>
    </row>
    <row r="102" spans="2:20" x14ac:dyDescent="0.25">
      <c r="B102" s="82"/>
      <c r="C102" s="82"/>
      <c r="D102" s="82"/>
      <c r="E102" s="82"/>
      <c r="F102" s="82"/>
      <c r="G102" s="82"/>
      <c r="H102" s="82"/>
      <c r="I102" s="82"/>
      <c r="J102" s="82"/>
      <c r="L102" s="82"/>
      <c r="M102" s="82"/>
      <c r="N102" s="82"/>
      <c r="O102" s="82"/>
      <c r="P102" s="82"/>
      <c r="Q102" s="82"/>
      <c r="R102" s="82"/>
      <c r="S102" s="82"/>
      <c r="T102" s="82"/>
    </row>
    <row r="103" spans="2:20" x14ac:dyDescent="0.25">
      <c r="B103" s="82"/>
      <c r="C103" s="82"/>
      <c r="D103" s="82"/>
      <c r="E103" s="82"/>
      <c r="F103" s="82"/>
      <c r="G103" s="82"/>
      <c r="H103" s="82"/>
      <c r="I103" s="82"/>
      <c r="J103" s="82"/>
      <c r="L103" s="82"/>
      <c r="M103" s="82"/>
      <c r="N103" s="82"/>
      <c r="O103" s="82"/>
      <c r="P103" s="82"/>
      <c r="Q103" s="82"/>
      <c r="R103" s="82"/>
      <c r="S103" s="82"/>
      <c r="T103" s="82"/>
    </row>
  </sheetData>
  <mergeCells count="8">
    <mergeCell ref="B89:J103"/>
    <mergeCell ref="L89:T103"/>
    <mergeCell ref="B46:T85"/>
    <mergeCell ref="B2:T2"/>
    <mergeCell ref="B3:T42"/>
    <mergeCell ref="B45:T45"/>
    <mergeCell ref="B88:J88"/>
    <mergeCell ref="L88:T88"/>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146"/>
  <sheetViews>
    <sheetView topLeftCell="C1" zoomScaleNormal="100" workbookViewId="0">
      <selection activeCell="O6" sqref="O6"/>
    </sheetView>
  </sheetViews>
  <sheetFormatPr defaultColWidth="9.140625" defaultRowHeight="14.25" x14ac:dyDescent="0.25"/>
  <cols>
    <col min="1" max="5" width="37" style="3" customWidth="1"/>
    <col min="6" max="12" width="11.28515625" style="3" customWidth="1"/>
    <col min="13" max="13" width="55.5703125" style="3" customWidth="1"/>
    <col min="14" max="14" width="9.140625" style="3"/>
    <col min="15" max="15" width="28.85546875" style="3" customWidth="1"/>
    <col min="16" max="16384" width="9.140625" style="3"/>
  </cols>
  <sheetData>
    <row r="1" spans="1:18" ht="33.75" customHeight="1" x14ac:dyDescent="0.25">
      <c r="A1" s="1" t="s">
        <v>52</v>
      </c>
      <c r="B1" s="1" t="s">
        <v>53</v>
      </c>
      <c r="C1" s="1" t="s">
        <v>316</v>
      </c>
      <c r="D1" s="1" t="s">
        <v>54</v>
      </c>
      <c r="E1" s="1" t="s">
        <v>55</v>
      </c>
      <c r="F1" s="1" t="s">
        <v>44</v>
      </c>
      <c r="G1" s="1" t="s">
        <v>45</v>
      </c>
      <c r="H1" s="1" t="s">
        <v>47</v>
      </c>
      <c r="I1" s="1" t="s">
        <v>46</v>
      </c>
      <c r="J1" s="1" t="s">
        <v>56</v>
      </c>
      <c r="K1" s="1" t="s">
        <v>28</v>
      </c>
      <c r="L1" s="1" t="s">
        <v>2</v>
      </c>
      <c r="M1" s="2" t="s">
        <v>57</v>
      </c>
      <c r="O1" s="2" t="s">
        <v>58</v>
      </c>
    </row>
    <row r="2" spans="1:18" ht="50.1" customHeight="1" x14ac:dyDescent="0.25">
      <c r="A2" s="97" t="s">
        <v>246</v>
      </c>
      <c r="B2" s="96" t="s">
        <v>385</v>
      </c>
      <c r="C2" s="97" t="s">
        <v>94</v>
      </c>
      <c r="D2" s="97" t="s">
        <v>95</v>
      </c>
      <c r="E2" s="97" t="s">
        <v>83</v>
      </c>
      <c r="F2" s="96">
        <v>1</v>
      </c>
      <c r="G2" s="96">
        <v>2</v>
      </c>
      <c r="H2" s="96">
        <v>1</v>
      </c>
      <c r="I2" s="96">
        <v>1</v>
      </c>
      <c r="J2" s="96"/>
      <c r="K2" s="96" t="s">
        <v>82</v>
      </c>
      <c r="L2" s="96" t="s">
        <v>3</v>
      </c>
      <c r="M2" s="98" t="s">
        <v>62</v>
      </c>
      <c r="N2" s="99"/>
      <c r="O2" s="98" t="s">
        <v>451</v>
      </c>
      <c r="P2" s="99"/>
      <c r="Q2" s="99"/>
      <c r="R2" s="99"/>
    </row>
    <row r="3" spans="1:18" ht="50.1" customHeight="1" x14ac:dyDescent="0.25">
      <c r="A3" s="96" t="s">
        <v>96</v>
      </c>
      <c r="B3" s="96" t="s">
        <v>87</v>
      </c>
      <c r="C3" s="96" t="s">
        <v>101</v>
      </c>
      <c r="D3" s="96" t="s">
        <v>407</v>
      </c>
      <c r="E3" s="96" t="s">
        <v>84</v>
      </c>
      <c r="F3" s="96">
        <v>2</v>
      </c>
      <c r="G3" s="96">
        <v>3</v>
      </c>
      <c r="H3" s="96">
        <v>2</v>
      </c>
      <c r="I3" s="96">
        <v>2</v>
      </c>
      <c r="J3" s="96" t="s">
        <v>1</v>
      </c>
      <c r="K3" s="96" t="s">
        <v>29</v>
      </c>
      <c r="L3" s="96" t="s">
        <v>4</v>
      </c>
      <c r="M3" s="98" t="s">
        <v>63</v>
      </c>
      <c r="N3" s="99"/>
      <c r="O3" s="98" t="s">
        <v>59</v>
      </c>
      <c r="P3" s="99"/>
      <c r="Q3" s="99"/>
      <c r="R3" s="99"/>
    </row>
    <row r="4" spans="1:18" ht="50.1" customHeight="1" x14ac:dyDescent="0.25">
      <c r="A4" s="96" t="s">
        <v>97</v>
      </c>
      <c r="B4" s="96" t="s">
        <v>88</v>
      </c>
      <c r="C4" s="96" t="s">
        <v>100</v>
      </c>
      <c r="D4" s="96" t="s">
        <v>99</v>
      </c>
      <c r="E4" s="96" t="s">
        <v>86</v>
      </c>
      <c r="F4" s="96">
        <v>3</v>
      </c>
      <c r="G4" s="96">
        <v>4</v>
      </c>
      <c r="H4" s="96">
        <v>3</v>
      </c>
      <c r="I4" s="96">
        <v>5</v>
      </c>
      <c r="J4" s="96"/>
      <c r="K4" s="96"/>
      <c r="L4" s="96" t="s">
        <v>5</v>
      </c>
      <c r="M4" s="98" t="s">
        <v>64</v>
      </c>
      <c r="N4" s="99"/>
      <c r="O4" s="98" t="s">
        <v>60</v>
      </c>
      <c r="P4" s="99"/>
      <c r="Q4" s="99"/>
      <c r="R4" s="99"/>
    </row>
    <row r="5" spans="1:18" ht="50.1" customHeight="1" x14ac:dyDescent="0.25">
      <c r="A5" s="96" t="s">
        <v>104</v>
      </c>
      <c r="B5" s="96" t="s">
        <v>236</v>
      </c>
      <c r="C5" s="96" t="s">
        <v>103</v>
      </c>
      <c r="D5" s="96" t="s">
        <v>102</v>
      </c>
      <c r="E5" s="97" t="s">
        <v>85</v>
      </c>
      <c r="F5" s="96">
        <v>4</v>
      </c>
      <c r="G5" s="96">
        <v>5</v>
      </c>
      <c r="H5" s="96">
        <v>4</v>
      </c>
      <c r="I5" s="96"/>
      <c r="J5" s="96"/>
      <c r="K5" s="96"/>
      <c r="L5" s="96" t="s">
        <v>6</v>
      </c>
      <c r="M5" s="98" t="s">
        <v>65</v>
      </c>
      <c r="N5" s="99"/>
      <c r="O5" s="100" t="s">
        <v>61</v>
      </c>
      <c r="P5" s="99"/>
      <c r="Q5" s="99"/>
      <c r="R5" s="99"/>
    </row>
    <row r="6" spans="1:18" ht="50.1" customHeight="1" x14ac:dyDescent="0.25">
      <c r="A6" s="96" t="s">
        <v>105</v>
      </c>
      <c r="B6" s="96" t="s">
        <v>89</v>
      </c>
      <c r="C6" s="96" t="s">
        <v>106</v>
      </c>
      <c r="D6" s="96" t="s">
        <v>107</v>
      </c>
      <c r="E6" s="96" t="s">
        <v>98</v>
      </c>
      <c r="F6" s="96"/>
      <c r="G6" s="96">
        <v>5</v>
      </c>
      <c r="H6" s="96">
        <v>5</v>
      </c>
      <c r="I6" s="96"/>
      <c r="J6" s="96"/>
      <c r="K6" s="96"/>
      <c r="L6" s="96" t="s">
        <v>7</v>
      </c>
      <c r="M6" s="98" t="s">
        <v>66</v>
      </c>
      <c r="N6" s="99"/>
      <c r="O6" s="100" t="s">
        <v>449</v>
      </c>
      <c r="P6" s="99"/>
      <c r="Q6" s="99"/>
      <c r="R6" s="99"/>
    </row>
    <row r="7" spans="1:18" ht="50.1" customHeight="1" x14ac:dyDescent="0.25">
      <c r="A7" s="96" t="s">
        <v>108</v>
      </c>
      <c r="B7" s="96" t="s">
        <v>90</v>
      </c>
      <c r="C7" s="96" t="s">
        <v>110</v>
      </c>
      <c r="D7" s="96" t="s">
        <v>112</v>
      </c>
      <c r="E7" s="97" t="s">
        <v>114</v>
      </c>
      <c r="F7" s="96"/>
      <c r="G7" s="96"/>
      <c r="H7" s="96"/>
      <c r="I7" s="96"/>
      <c r="J7" s="96"/>
      <c r="K7" s="96"/>
      <c r="L7" s="96" t="s">
        <v>8</v>
      </c>
      <c r="M7" s="98" t="s">
        <v>67</v>
      </c>
      <c r="N7" s="99"/>
      <c r="O7" s="98" t="s">
        <v>450</v>
      </c>
      <c r="P7" s="99"/>
      <c r="Q7" s="99"/>
      <c r="R7" s="99"/>
    </row>
    <row r="8" spans="1:18" ht="50.1" customHeight="1" x14ac:dyDescent="0.25">
      <c r="A8" s="96" t="s">
        <v>315</v>
      </c>
      <c r="B8" s="96" t="s">
        <v>91</v>
      </c>
      <c r="C8" s="96" t="s">
        <v>111</v>
      </c>
      <c r="D8" s="96" t="s">
        <v>113</v>
      </c>
      <c r="E8" s="97" t="s">
        <v>115</v>
      </c>
      <c r="F8" s="96"/>
      <c r="G8" s="96"/>
      <c r="H8" s="96"/>
      <c r="I8" s="96"/>
      <c r="J8" s="96"/>
      <c r="K8" s="96"/>
      <c r="L8" s="96" t="s">
        <v>9</v>
      </c>
      <c r="M8" s="98" t="s">
        <v>68</v>
      </c>
      <c r="N8" s="99"/>
      <c r="O8" s="99"/>
      <c r="P8" s="99"/>
      <c r="Q8" s="99"/>
      <c r="R8" s="99"/>
    </row>
    <row r="9" spans="1:18" ht="50.1" customHeight="1" x14ac:dyDescent="0.25">
      <c r="A9" s="96" t="s">
        <v>109</v>
      </c>
      <c r="B9" s="96" t="s">
        <v>92</v>
      </c>
      <c r="C9" s="97" t="s">
        <v>116</v>
      </c>
      <c r="D9" s="97" t="s">
        <v>117</v>
      </c>
      <c r="E9" s="97" t="s">
        <v>118</v>
      </c>
      <c r="F9" s="96"/>
      <c r="G9" s="96"/>
      <c r="H9" s="96"/>
      <c r="I9" s="96"/>
      <c r="J9" s="96"/>
      <c r="K9" s="96"/>
      <c r="L9" s="96" t="s">
        <v>10</v>
      </c>
      <c r="M9" s="98" t="s">
        <v>69</v>
      </c>
      <c r="N9" s="99"/>
      <c r="O9" s="99"/>
      <c r="P9" s="99"/>
      <c r="Q9" s="99"/>
      <c r="R9" s="99"/>
    </row>
    <row r="10" spans="1:18" ht="50.1" customHeight="1" x14ac:dyDescent="0.25">
      <c r="A10" s="96" t="s">
        <v>119</v>
      </c>
      <c r="B10" s="96" t="s">
        <v>309</v>
      </c>
      <c r="C10" s="96" t="s">
        <v>120</v>
      </c>
      <c r="D10" s="96" t="s">
        <v>308</v>
      </c>
      <c r="E10" s="97" t="s">
        <v>311</v>
      </c>
      <c r="F10" s="96"/>
      <c r="G10" s="96"/>
      <c r="H10" s="96"/>
      <c r="I10" s="96"/>
      <c r="J10" s="96"/>
      <c r="K10" s="96"/>
      <c r="L10" s="96" t="s">
        <v>11</v>
      </c>
      <c r="M10" s="98" t="s">
        <v>70</v>
      </c>
      <c r="N10" s="99"/>
      <c r="O10" s="99"/>
      <c r="P10" s="99"/>
      <c r="Q10" s="99"/>
      <c r="R10" s="99"/>
    </row>
    <row r="11" spans="1:18" ht="50.1" customHeight="1" x14ac:dyDescent="0.25">
      <c r="A11" s="96" t="s">
        <v>121</v>
      </c>
      <c r="B11" s="96" t="s">
        <v>93</v>
      </c>
      <c r="C11" s="96" t="s">
        <v>125</v>
      </c>
      <c r="D11" s="96" t="s">
        <v>129</v>
      </c>
      <c r="E11" s="96" t="s">
        <v>133</v>
      </c>
      <c r="F11" s="96"/>
      <c r="G11" s="96"/>
      <c r="H11" s="96"/>
      <c r="I11" s="96"/>
      <c r="J11" s="96"/>
      <c r="K11" s="96"/>
      <c r="L11" s="96" t="s">
        <v>12</v>
      </c>
      <c r="M11" s="98" t="s">
        <v>71</v>
      </c>
      <c r="N11" s="99"/>
      <c r="O11" s="99"/>
      <c r="P11" s="99"/>
      <c r="Q11" s="99"/>
      <c r="R11" s="99"/>
    </row>
    <row r="12" spans="1:18" ht="50.1" customHeight="1" x14ac:dyDescent="0.25">
      <c r="A12" s="96" t="s">
        <v>122</v>
      </c>
      <c r="B12" s="99"/>
      <c r="C12" s="96" t="s">
        <v>126</v>
      </c>
      <c r="D12" s="96" t="s">
        <v>130</v>
      </c>
      <c r="E12" s="96" t="s">
        <v>134</v>
      </c>
      <c r="F12" s="99"/>
      <c r="G12" s="99"/>
      <c r="H12" s="99"/>
      <c r="I12" s="99"/>
      <c r="J12" s="99"/>
      <c r="K12" s="99"/>
      <c r="L12" s="96" t="s">
        <v>13</v>
      </c>
      <c r="M12" s="98" t="s">
        <v>72</v>
      </c>
      <c r="N12" s="99"/>
      <c r="O12" s="99"/>
      <c r="P12" s="99"/>
      <c r="Q12" s="99"/>
      <c r="R12" s="99"/>
    </row>
    <row r="13" spans="1:18" ht="50.1" customHeight="1" x14ac:dyDescent="0.25">
      <c r="A13" s="96" t="s">
        <v>123</v>
      </c>
      <c r="B13" s="99"/>
      <c r="C13" s="96" t="s">
        <v>127</v>
      </c>
      <c r="D13" s="96" t="s">
        <v>131</v>
      </c>
      <c r="E13" s="97" t="s">
        <v>135</v>
      </c>
      <c r="F13" s="99"/>
      <c r="G13" s="99"/>
      <c r="H13" s="99"/>
      <c r="I13" s="99"/>
      <c r="J13" s="99"/>
      <c r="K13" s="99"/>
      <c r="L13" s="96" t="s">
        <v>14</v>
      </c>
      <c r="M13" s="98" t="s">
        <v>73</v>
      </c>
      <c r="N13" s="99"/>
      <c r="O13" s="99"/>
      <c r="P13" s="99"/>
      <c r="Q13" s="99"/>
      <c r="R13" s="99"/>
    </row>
    <row r="14" spans="1:18" ht="50.1" customHeight="1" x14ac:dyDescent="0.25">
      <c r="A14" s="96" t="s">
        <v>124</v>
      </c>
      <c r="B14" s="99"/>
      <c r="C14" s="96" t="s">
        <v>128</v>
      </c>
      <c r="D14" s="96" t="s">
        <v>132</v>
      </c>
      <c r="E14" s="96" t="s">
        <v>136</v>
      </c>
      <c r="F14" s="99"/>
      <c r="G14" s="99"/>
      <c r="H14" s="99"/>
      <c r="I14" s="99"/>
      <c r="J14" s="99"/>
      <c r="K14" s="99"/>
      <c r="L14" s="96" t="s">
        <v>15</v>
      </c>
      <c r="M14" s="98" t="s">
        <v>74</v>
      </c>
      <c r="N14" s="99"/>
      <c r="O14" s="99"/>
      <c r="P14" s="99"/>
      <c r="Q14" s="99"/>
      <c r="R14" s="99"/>
    </row>
    <row r="15" spans="1:18" ht="50.1" customHeight="1" x14ac:dyDescent="0.25">
      <c r="A15" s="96" t="s">
        <v>140</v>
      </c>
      <c r="B15" s="99"/>
      <c r="C15" s="96" t="s">
        <v>143</v>
      </c>
      <c r="D15" s="96" t="s">
        <v>148</v>
      </c>
      <c r="E15" s="96" t="s">
        <v>137</v>
      </c>
      <c r="F15" s="99"/>
      <c r="G15" s="99"/>
      <c r="H15" s="99"/>
      <c r="I15" s="99"/>
      <c r="J15" s="99"/>
      <c r="K15" s="99"/>
      <c r="L15" s="96" t="s">
        <v>16</v>
      </c>
      <c r="M15" s="98" t="s">
        <v>30</v>
      </c>
      <c r="N15" s="99"/>
      <c r="O15" s="99"/>
      <c r="P15" s="99"/>
      <c r="Q15" s="99"/>
      <c r="R15" s="99"/>
    </row>
    <row r="16" spans="1:18" ht="50.1" customHeight="1" x14ac:dyDescent="0.25">
      <c r="A16" s="96" t="s">
        <v>141</v>
      </c>
      <c r="B16" s="99"/>
      <c r="C16" s="96" t="s">
        <v>144</v>
      </c>
      <c r="D16" s="97" t="s">
        <v>149</v>
      </c>
      <c r="E16" s="97" t="s">
        <v>138</v>
      </c>
      <c r="F16" s="99"/>
      <c r="G16" s="99"/>
      <c r="H16" s="99"/>
      <c r="I16" s="99"/>
      <c r="J16" s="99"/>
      <c r="K16" s="99"/>
      <c r="L16" s="96" t="s">
        <v>17</v>
      </c>
      <c r="M16" s="98" t="s">
        <v>31</v>
      </c>
      <c r="N16" s="99"/>
      <c r="O16" s="99"/>
      <c r="P16" s="99"/>
      <c r="Q16" s="99"/>
      <c r="R16" s="99"/>
    </row>
    <row r="17" spans="1:18" ht="50.1" customHeight="1" x14ac:dyDescent="0.25">
      <c r="A17" s="96" t="s">
        <v>142</v>
      </c>
      <c r="B17" s="99"/>
      <c r="C17" s="96" t="s">
        <v>145</v>
      </c>
      <c r="D17" s="96" t="s">
        <v>150</v>
      </c>
      <c r="E17" s="96" t="s">
        <v>139</v>
      </c>
      <c r="F17" s="99"/>
      <c r="G17" s="99"/>
      <c r="H17" s="99"/>
      <c r="I17" s="99"/>
      <c r="J17" s="99"/>
      <c r="K17" s="99"/>
      <c r="L17" s="96" t="s">
        <v>18</v>
      </c>
      <c r="M17" s="98" t="s">
        <v>75</v>
      </c>
      <c r="N17" s="99"/>
      <c r="O17" s="99"/>
      <c r="P17" s="99"/>
      <c r="Q17" s="99"/>
      <c r="R17" s="99"/>
    </row>
    <row r="18" spans="1:18" ht="50.1" customHeight="1" x14ac:dyDescent="0.25">
      <c r="A18" s="96" t="s">
        <v>105</v>
      </c>
      <c r="B18" s="99"/>
      <c r="C18" s="96" t="s">
        <v>146</v>
      </c>
      <c r="D18" s="96" t="s">
        <v>151</v>
      </c>
      <c r="E18" s="96" t="s">
        <v>147</v>
      </c>
      <c r="F18" s="99"/>
      <c r="G18" s="99"/>
      <c r="H18" s="99"/>
      <c r="I18" s="99"/>
      <c r="J18" s="99"/>
      <c r="K18" s="99"/>
      <c r="L18" s="96" t="s">
        <v>19</v>
      </c>
      <c r="M18" s="98" t="s">
        <v>76</v>
      </c>
      <c r="N18" s="99"/>
      <c r="O18" s="99"/>
      <c r="P18" s="99"/>
      <c r="Q18" s="99"/>
      <c r="R18" s="99"/>
    </row>
    <row r="19" spans="1:18" ht="50.1" customHeight="1" x14ac:dyDescent="0.25">
      <c r="A19" s="96" t="s">
        <v>152</v>
      </c>
      <c r="B19" s="99"/>
      <c r="C19" s="96" t="s">
        <v>160</v>
      </c>
      <c r="D19" s="96" t="s">
        <v>163</v>
      </c>
      <c r="E19" s="96" t="s">
        <v>157</v>
      </c>
      <c r="F19" s="99"/>
      <c r="G19" s="99"/>
      <c r="H19" s="99"/>
      <c r="I19" s="99"/>
      <c r="J19" s="99"/>
      <c r="K19" s="99"/>
      <c r="L19" s="96" t="s">
        <v>20</v>
      </c>
      <c r="M19" s="98" t="s">
        <v>77</v>
      </c>
      <c r="N19" s="99"/>
      <c r="O19" s="99"/>
      <c r="P19" s="99"/>
      <c r="Q19" s="99"/>
      <c r="R19" s="99"/>
    </row>
    <row r="20" spans="1:18" ht="50.1" customHeight="1" x14ac:dyDescent="0.25">
      <c r="A20" s="96" t="s">
        <v>153</v>
      </c>
      <c r="B20" s="99"/>
      <c r="C20" s="96" t="s">
        <v>161</v>
      </c>
      <c r="D20" s="96" t="s">
        <v>314</v>
      </c>
      <c r="E20" s="97" t="s">
        <v>164</v>
      </c>
      <c r="F20" s="99"/>
      <c r="G20" s="99"/>
      <c r="H20" s="99"/>
      <c r="I20" s="99"/>
      <c r="J20" s="99"/>
      <c r="K20" s="99"/>
      <c r="L20" s="96" t="s">
        <v>21</v>
      </c>
      <c r="M20" s="98" t="s">
        <v>78</v>
      </c>
      <c r="N20" s="99"/>
      <c r="O20" s="99"/>
      <c r="P20" s="99"/>
      <c r="Q20" s="99"/>
      <c r="R20" s="99"/>
    </row>
    <row r="21" spans="1:18" ht="50.1" customHeight="1" x14ac:dyDescent="0.25">
      <c r="A21" s="97" t="s">
        <v>149</v>
      </c>
      <c r="B21" s="99"/>
      <c r="C21" s="96" t="s">
        <v>162</v>
      </c>
      <c r="D21" s="96" t="s">
        <v>165</v>
      </c>
      <c r="E21" s="96" t="s">
        <v>166</v>
      </c>
      <c r="F21" s="99"/>
      <c r="G21" s="99"/>
      <c r="H21" s="99"/>
      <c r="I21" s="99"/>
      <c r="J21" s="99"/>
      <c r="K21" s="99"/>
      <c r="L21" s="96" t="s">
        <v>22</v>
      </c>
      <c r="M21" s="98" t="s">
        <v>79</v>
      </c>
      <c r="N21" s="99"/>
      <c r="O21" s="99"/>
      <c r="P21" s="99"/>
      <c r="Q21" s="99"/>
      <c r="R21" s="99"/>
    </row>
    <row r="22" spans="1:18" ht="50.1" customHeight="1" x14ac:dyDescent="0.25">
      <c r="A22" s="96" t="s">
        <v>154</v>
      </c>
      <c r="B22" s="99"/>
      <c r="C22" s="97" t="s">
        <v>167</v>
      </c>
      <c r="D22" s="97" t="s">
        <v>139</v>
      </c>
      <c r="E22" s="97" t="s">
        <v>168</v>
      </c>
      <c r="F22" s="99"/>
      <c r="G22" s="99"/>
      <c r="H22" s="99"/>
      <c r="I22" s="99"/>
      <c r="J22" s="99"/>
      <c r="K22" s="99"/>
      <c r="L22" s="96" t="s">
        <v>23</v>
      </c>
      <c r="M22" s="98" t="s">
        <v>80</v>
      </c>
      <c r="N22" s="99"/>
      <c r="O22" s="99"/>
      <c r="P22" s="99"/>
      <c r="Q22" s="99"/>
      <c r="R22" s="99"/>
    </row>
    <row r="23" spans="1:18" ht="50.1" customHeight="1" x14ac:dyDescent="0.25">
      <c r="A23" s="96" t="s">
        <v>155</v>
      </c>
      <c r="B23" s="99"/>
      <c r="C23" s="96" t="s">
        <v>169</v>
      </c>
      <c r="D23" s="96" t="s">
        <v>172</v>
      </c>
      <c r="E23" s="96" t="s">
        <v>310</v>
      </c>
      <c r="F23" s="99"/>
      <c r="G23" s="99"/>
      <c r="H23" s="99"/>
      <c r="I23" s="99"/>
      <c r="J23" s="99"/>
      <c r="K23" s="99"/>
      <c r="L23" s="96" t="s">
        <v>24</v>
      </c>
      <c r="M23" s="98" t="s">
        <v>81</v>
      </c>
      <c r="N23" s="99"/>
      <c r="O23" s="99"/>
      <c r="P23" s="99"/>
      <c r="Q23" s="99"/>
      <c r="R23" s="99"/>
    </row>
    <row r="24" spans="1:18" ht="50.1" customHeight="1" x14ac:dyDescent="0.25">
      <c r="A24" s="96" t="s">
        <v>156</v>
      </c>
      <c r="B24" s="99"/>
      <c r="C24" s="96" t="s">
        <v>170</v>
      </c>
      <c r="D24" s="96" t="s">
        <v>33</v>
      </c>
      <c r="E24" s="96" t="s">
        <v>134</v>
      </c>
      <c r="F24" s="99"/>
      <c r="G24" s="99"/>
      <c r="H24" s="99"/>
      <c r="I24" s="99"/>
      <c r="J24" s="99"/>
      <c r="K24" s="99"/>
      <c r="L24" s="96" t="s">
        <v>25</v>
      </c>
      <c r="M24" s="98"/>
      <c r="N24" s="99"/>
      <c r="O24" s="99"/>
      <c r="P24" s="99"/>
      <c r="Q24" s="99"/>
      <c r="R24" s="99"/>
    </row>
    <row r="25" spans="1:18" ht="50.1" customHeight="1" x14ac:dyDescent="0.25">
      <c r="A25" s="96" t="s">
        <v>157</v>
      </c>
      <c r="B25" s="99"/>
      <c r="C25" s="96" t="s">
        <v>171</v>
      </c>
      <c r="D25" s="97" t="s">
        <v>159</v>
      </c>
      <c r="E25" s="97" t="s">
        <v>173</v>
      </c>
      <c r="F25" s="99"/>
      <c r="G25" s="99"/>
      <c r="H25" s="99"/>
      <c r="I25" s="99"/>
      <c r="J25" s="99"/>
      <c r="K25" s="99"/>
      <c r="L25" s="96" t="s">
        <v>26</v>
      </c>
      <c r="M25" s="98"/>
      <c r="N25" s="99"/>
      <c r="O25" s="99"/>
      <c r="P25" s="99"/>
      <c r="Q25" s="99"/>
      <c r="R25" s="99"/>
    </row>
    <row r="26" spans="1:18" ht="50.1" customHeight="1" x14ac:dyDescent="0.25">
      <c r="A26" s="96" t="s">
        <v>158</v>
      </c>
      <c r="B26" s="99"/>
      <c r="C26" s="96" t="s">
        <v>174</v>
      </c>
      <c r="D26" s="96" t="s">
        <v>150</v>
      </c>
      <c r="E26" s="96" t="s">
        <v>175</v>
      </c>
      <c r="F26" s="99"/>
      <c r="G26" s="99"/>
      <c r="H26" s="99"/>
      <c r="I26" s="99"/>
      <c r="J26" s="99"/>
      <c r="K26" s="99"/>
      <c r="L26" s="96" t="s">
        <v>27</v>
      </c>
      <c r="M26" s="98"/>
      <c r="N26" s="99"/>
      <c r="O26" s="99"/>
      <c r="P26" s="99"/>
      <c r="Q26" s="99"/>
      <c r="R26" s="99"/>
    </row>
    <row r="27" spans="1:18" ht="50.1" customHeight="1" x14ac:dyDescent="0.25">
      <c r="A27" s="97" t="s">
        <v>159</v>
      </c>
      <c r="B27" s="99"/>
      <c r="C27" s="97" t="s">
        <v>176</v>
      </c>
      <c r="D27" s="97" t="s">
        <v>177</v>
      </c>
      <c r="E27" s="97" t="s">
        <v>178</v>
      </c>
      <c r="F27" s="99"/>
      <c r="G27" s="99"/>
      <c r="H27" s="99"/>
      <c r="I27" s="99"/>
      <c r="J27" s="99"/>
      <c r="K27" s="99"/>
      <c r="L27" s="99"/>
      <c r="M27" s="99"/>
      <c r="N27" s="99"/>
      <c r="O27" s="99"/>
      <c r="P27" s="99"/>
      <c r="Q27" s="99"/>
      <c r="R27" s="99"/>
    </row>
    <row r="28" spans="1:18" ht="50.1" customHeight="1" x14ac:dyDescent="0.25">
      <c r="A28" s="96" t="s">
        <v>179</v>
      </c>
      <c r="B28" s="99"/>
      <c r="C28" s="96" t="s">
        <v>180</v>
      </c>
      <c r="D28" s="96" t="s">
        <v>181</v>
      </c>
      <c r="E28" s="96" t="s">
        <v>182</v>
      </c>
      <c r="F28" s="99"/>
      <c r="G28" s="99"/>
      <c r="H28" s="99"/>
      <c r="I28" s="99"/>
      <c r="J28" s="99"/>
      <c r="K28" s="99"/>
      <c r="L28" s="99"/>
      <c r="M28" s="99"/>
      <c r="N28" s="99"/>
      <c r="O28" s="99"/>
      <c r="P28" s="99"/>
      <c r="Q28" s="99"/>
      <c r="R28" s="99"/>
    </row>
    <row r="29" spans="1:18" ht="50.1" customHeight="1" x14ac:dyDescent="0.25">
      <c r="A29" s="96" t="s">
        <v>183</v>
      </c>
      <c r="B29" s="99"/>
      <c r="C29" s="96" t="s">
        <v>184</v>
      </c>
      <c r="D29" s="96" t="s">
        <v>185</v>
      </c>
      <c r="E29" s="96" t="s">
        <v>186</v>
      </c>
      <c r="F29" s="99"/>
      <c r="G29" s="99"/>
      <c r="H29" s="99"/>
      <c r="I29" s="99"/>
      <c r="J29" s="99"/>
      <c r="K29" s="99"/>
      <c r="L29" s="99"/>
      <c r="M29" s="99"/>
      <c r="N29" s="99"/>
      <c r="O29" s="99"/>
      <c r="P29" s="99"/>
      <c r="Q29" s="99"/>
      <c r="R29" s="99"/>
    </row>
    <row r="30" spans="1:18" ht="50.1" customHeight="1" x14ac:dyDescent="0.25">
      <c r="A30" s="96" t="s">
        <v>187</v>
      </c>
      <c r="B30" s="99"/>
      <c r="C30" s="96" t="s">
        <v>188</v>
      </c>
      <c r="D30" s="96" t="s">
        <v>189</v>
      </c>
      <c r="E30" s="96" t="s">
        <v>190</v>
      </c>
      <c r="F30" s="99"/>
      <c r="G30" s="99"/>
      <c r="H30" s="99"/>
      <c r="I30" s="99"/>
      <c r="J30" s="99"/>
      <c r="K30" s="99"/>
      <c r="L30" s="99"/>
      <c r="M30" s="99"/>
      <c r="N30" s="99"/>
      <c r="O30" s="99"/>
      <c r="P30" s="99"/>
      <c r="Q30" s="99"/>
      <c r="R30" s="99"/>
    </row>
    <row r="31" spans="1:18" ht="50.1" customHeight="1" x14ac:dyDescent="0.25">
      <c r="A31" s="97" t="s">
        <v>193</v>
      </c>
      <c r="B31" s="99"/>
      <c r="C31" s="97" t="s">
        <v>192</v>
      </c>
      <c r="D31" s="97" t="s">
        <v>150</v>
      </c>
      <c r="E31" s="97" t="s">
        <v>191</v>
      </c>
      <c r="F31" s="99"/>
      <c r="G31" s="99"/>
      <c r="H31" s="99"/>
      <c r="I31" s="99"/>
      <c r="J31" s="99"/>
      <c r="K31" s="99"/>
      <c r="L31" s="99"/>
      <c r="M31" s="99"/>
      <c r="N31" s="99"/>
      <c r="O31" s="99"/>
      <c r="P31" s="99"/>
      <c r="Q31" s="99"/>
      <c r="R31" s="99"/>
    </row>
    <row r="32" spans="1:18" ht="50.1" customHeight="1" x14ac:dyDescent="0.25">
      <c r="A32" s="96" t="s">
        <v>206</v>
      </c>
      <c r="B32" s="99"/>
      <c r="C32" s="96" t="s">
        <v>171</v>
      </c>
      <c r="D32" s="97" t="s">
        <v>193</v>
      </c>
      <c r="E32" s="97" t="s">
        <v>194</v>
      </c>
      <c r="F32" s="99"/>
      <c r="G32" s="99"/>
      <c r="H32" s="99"/>
      <c r="I32" s="99"/>
      <c r="J32" s="99"/>
      <c r="K32" s="99"/>
      <c r="L32" s="99"/>
      <c r="M32" s="99"/>
      <c r="N32" s="99"/>
      <c r="O32" s="99"/>
      <c r="P32" s="99"/>
      <c r="Q32" s="99"/>
      <c r="R32" s="99"/>
    </row>
    <row r="33" spans="1:18" ht="50.1" customHeight="1" x14ac:dyDescent="0.25">
      <c r="A33" s="96" t="s">
        <v>207</v>
      </c>
      <c r="B33" s="99"/>
      <c r="C33" s="96" t="s">
        <v>208</v>
      </c>
      <c r="D33" s="96" t="s">
        <v>181</v>
      </c>
      <c r="E33" s="96" t="s">
        <v>195</v>
      </c>
      <c r="F33" s="99"/>
      <c r="G33" s="99"/>
      <c r="H33" s="99"/>
      <c r="I33" s="99"/>
      <c r="J33" s="99"/>
      <c r="K33" s="99"/>
      <c r="L33" s="99"/>
      <c r="M33" s="99"/>
      <c r="N33" s="99"/>
      <c r="O33" s="99"/>
      <c r="P33" s="99"/>
      <c r="Q33" s="99"/>
      <c r="R33" s="99"/>
    </row>
    <row r="34" spans="1:18" ht="50.1" customHeight="1" x14ac:dyDescent="0.25">
      <c r="A34" s="96" t="s">
        <v>140</v>
      </c>
      <c r="B34" s="99"/>
      <c r="C34" s="96" t="s">
        <v>209</v>
      </c>
      <c r="D34" s="96" t="s">
        <v>210</v>
      </c>
      <c r="E34" s="96" t="s">
        <v>196</v>
      </c>
      <c r="F34" s="99"/>
      <c r="G34" s="99"/>
      <c r="H34" s="99"/>
      <c r="I34" s="99"/>
      <c r="J34" s="99"/>
      <c r="K34" s="99"/>
      <c r="L34" s="99"/>
      <c r="M34" s="99"/>
      <c r="N34" s="99"/>
      <c r="O34" s="99"/>
      <c r="P34" s="99"/>
      <c r="Q34" s="99"/>
      <c r="R34" s="99"/>
    </row>
    <row r="35" spans="1:18" ht="50.1" customHeight="1" x14ac:dyDescent="0.25">
      <c r="A35" s="96" t="s">
        <v>211</v>
      </c>
      <c r="B35" s="99"/>
      <c r="C35" s="96" t="s">
        <v>215</v>
      </c>
      <c r="D35" s="96" t="s">
        <v>216</v>
      </c>
      <c r="E35" s="97" t="s">
        <v>197</v>
      </c>
      <c r="F35" s="99"/>
      <c r="G35" s="99"/>
      <c r="H35" s="99"/>
      <c r="I35" s="99"/>
      <c r="J35" s="99"/>
      <c r="K35" s="99"/>
      <c r="L35" s="99"/>
      <c r="M35" s="99"/>
      <c r="N35" s="99"/>
      <c r="O35" s="99"/>
      <c r="P35" s="99"/>
      <c r="Q35" s="99"/>
      <c r="R35" s="99"/>
    </row>
    <row r="36" spans="1:18" ht="50.1" customHeight="1" x14ac:dyDescent="0.25">
      <c r="A36" s="97" t="s">
        <v>220</v>
      </c>
      <c r="B36" s="99"/>
      <c r="C36" s="97" t="s">
        <v>219</v>
      </c>
      <c r="D36" s="97" t="s">
        <v>212</v>
      </c>
      <c r="E36" s="97" t="s">
        <v>198</v>
      </c>
      <c r="F36" s="99"/>
      <c r="G36" s="99"/>
      <c r="H36" s="99"/>
      <c r="I36" s="99"/>
      <c r="J36" s="99"/>
      <c r="K36" s="99"/>
      <c r="L36" s="99"/>
      <c r="M36" s="99"/>
      <c r="N36" s="99"/>
      <c r="O36" s="99"/>
      <c r="P36" s="99"/>
      <c r="Q36" s="99"/>
      <c r="R36" s="99"/>
    </row>
    <row r="37" spans="1:18" ht="50.1" customHeight="1" x14ac:dyDescent="0.25">
      <c r="A37" s="96" t="s">
        <v>221</v>
      </c>
      <c r="B37" s="99"/>
      <c r="C37" s="96" t="s">
        <v>218</v>
      </c>
      <c r="D37" s="96" t="s">
        <v>34</v>
      </c>
      <c r="E37" s="96" t="s">
        <v>199</v>
      </c>
      <c r="F37" s="99"/>
      <c r="G37" s="99"/>
      <c r="H37" s="99"/>
      <c r="I37" s="99"/>
      <c r="J37" s="99"/>
      <c r="K37" s="99"/>
      <c r="L37" s="99"/>
      <c r="M37" s="99"/>
      <c r="N37" s="99"/>
      <c r="O37" s="99"/>
      <c r="P37" s="99"/>
      <c r="Q37" s="99"/>
      <c r="R37" s="99"/>
    </row>
    <row r="38" spans="1:18" ht="50.1" customHeight="1" x14ac:dyDescent="0.25">
      <c r="A38" s="96" t="s">
        <v>223</v>
      </c>
      <c r="B38" s="99"/>
      <c r="C38" s="96" t="s">
        <v>312</v>
      </c>
      <c r="D38" s="96" t="s">
        <v>213</v>
      </c>
      <c r="E38" s="96" t="s">
        <v>200</v>
      </c>
      <c r="F38" s="99"/>
      <c r="G38" s="99"/>
      <c r="H38" s="99"/>
      <c r="I38" s="99"/>
      <c r="J38" s="99"/>
      <c r="K38" s="99"/>
      <c r="L38" s="99"/>
      <c r="M38" s="99"/>
      <c r="N38" s="99"/>
      <c r="O38" s="99"/>
      <c r="P38" s="99"/>
      <c r="Q38" s="99"/>
      <c r="R38" s="99"/>
    </row>
    <row r="39" spans="1:18" ht="50.1" customHeight="1" x14ac:dyDescent="0.25">
      <c r="A39" s="96" t="s">
        <v>211</v>
      </c>
      <c r="B39" s="99"/>
      <c r="C39" s="96" t="s">
        <v>217</v>
      </c>
      <c r="D39" s="96" t="s">
        <v>214</v>
      </c>
      <c r="E39" s="96" t="s">
        <v>201</v>
      </c>
      <c r="F39" s="99"/>
      <c r="G39" s="99"/>
      <c r="H39" s="99"/>
      <c r="I39" s="99"/>
      <c r="J39" s="99"/>
      <c r="K39" s="99"/>
      <c r="L39" s="99"/>
      <c r="M39" s="99"/>
      <c r="N39" s="99"/>
      <c r="O39" s="99"/>
      <c r="P39" s="99"/>
      <c r="Q39" s="99"/>
      <c r="R39" s="99"/>
    </row>
    <row r="40" spans="1:18" ht="50.1" customHeight="1" x14ac:dyDescent="0.25">
      <c r="A40" s="96" t="s">
        <v>224</v>
      </c>
      <c r="B40" s="99"/>
      <c r="C40" s="96" t="s">
        <v>228</v>
      </c>
      <c r="D40" s="96" t="s">
        <v>229</v>
      </c>
      <c r="E40" s="96" t="s">
        <v>202</v>
      </c>
      <c r="F40" s="99"/>
      <c r="G40" s="99"/>
      <c r="H40" s="99"/>
      <c r="I40" s="99"/>
      <c r="J40" s="99"/>
      <c r="K40" s="99"/>
      <c r="L40" s="99"/>
      <c r="M40" s="99"/>
      <c r="N40" s="99"/>
      <c r="O40" s="99"/>
      <c r="P40" s="99"/>
      <c r="Q40" s="99"/>
      <c r="R40" s="99"/>
    </row>
    <row r="41" spans="1:18" ht="50.1" customHeight="1" x14ac:dyDescent="0.25">
      <c r="A41" s="96" t="s">
        <v>225</v>
      </c>
      <c r="B41" s="99"/>
      <c r="C41" s="96" t="s">
        <v>230</v>
      </c>
      <c r="D41" s="97" t="s">
        <v>222</v>
      </c>
      <c r="E41" s="97" t="s">
        <v>85</v>
      </c>
      <c r="F41" s="99"/>
      <c r="G41" s="99"/>
      <c r="H41" s="99"/>
      <c r="I41" s="99"/>
      <c r="J41" s="99"/>
      <c r="K41" s="99"/>
      <c r="L41" s="99"/>
      <c r="M41" s="99"/>
      <c r="N41" s="99"/>
      <c r="O41" s="99"/>
      <c r="P41" s="99"/>
      <c r="Q41" s="99"/>
      <c r="R41" s="99"/>
    </row>
    <row r="42" spans="1:18" ht="50.1" customHeight="1" x14ac:dyDescent="0.25">
      <c r="A42" s="97" t="s">
        <v>235</v>
      </c>
      <c r="B42" s="99"/>
      <c r="C42" s="97" t="s">
        <v>231</v>
      </c>
      <c r="D42" s="97" t="s">
        <v>181</v>
      </c>
      <c r="E42" s="96" t="s">
        <v>98</v>
      </c>
      <c r="F42" s="99"/>
      <c r="G42" s="99"/>
      <c r="H42" s="99"/>
      <c r="I42" s="99"/>
      <c r="J42" s="99"/>
      <c r="K42" s="99"/>
      <c r="L42" s="99"/>
      <c r="M42" s="99"/>
      <c r="N42" s="99"/>
      <c r="O42" s="99"/>
      <c r="P42" s="99"/>
      <c r="Q42" s="99"/>
      <c r="R42" s="99"/>
    </row>
    <row r="43" spans="1:18" ht="50.1" customHeight="1" x14ac:dyDescent="0.25">
      <c r="A43" s="96" t="s">
        <v>313</v>
      </c>
      <c r="B43" s="99"/>
      <c r="C43" s="97" t="s">
        <v>317</v>
      </c>
      <c r="D43" s="97" t="s">
        <v>227</v>
      </c>
      <c r="E43" s="96" t="s">
        <v>203</v>
      </c>
      <c r="F43" s="99"/>
      <c r="G43" s="99"/>
      <c r="H43" s="99"/>
      <c r="I43" s="99"/>
      <c r="J43" s="99"/>
      <c r="K43" s="99"/>
      <c r="L43" s="99"/>
      <c r="M43" s="99"/>
      <c r="N43" s="99"/>
      <c r="O43" s="99"/>
      <c r="P43" s="99"/>
      <c r="Q43" s="99"/>
      <c r="R43" s="99"/>
    </row>
    <row r="44" spans="1:18" ht="50.1" customHeight="1" x14ac:dyDescent="0.25">
      <c r="A44" s="96" t="s">
        <v>251</v>
      </c>
      <c r="B44" s="99"/>
      <c r="C44" s="96" t="s">
        <v>120</v>
      </c>
      <c r="D44" s="96" t="s">
        <v>226</v>
      </c>
      <c r="E44" s="97" t="s">
        <v>204</v>
      </c>
      <c r="F44" s="99"/>
      <c r="G44" s="99"/>
      <c r="H44" s="99"/>
      <c r="I44" s="99"/>
      <c r="J44" s="99"/>
      <c r="K44" s="99"/>
      <c r="L44" s="99"/>
      <c r="M44" s="99"/>
      <c r="N44" s="99"/>
      <c r="O44" s="99"/>
      <c r="P44" s="99"/>
      <c r="Q44" s="99"/>
      <c r="R44" s="99"/>
    </row>
    <row r="45" spans="1:18" ht="50.1" customHeight="1" x14ac:dyDescent="0.25">
      <c r="A45" s="96" t="s">
        <v>252</v>
      </c>
      <c r="B45" s="99"/>
      <c r="C45" s="96" t="s">
        <v>232</v>
      </c>
      <c r="D45" s="96" t="s">
        <v>244</v>
      </c>
      <c r="E45" s="96" t="s">
        <v>205</v>
      </c>
      <c r="F45" s="99"/>
      <c r="G45" s="99"/>
      <c r="H45" s="99"/>
      <c r="I45" s="99"/>
      <c r="J45" s="99"/>
      <c r="K45" s="99"/>
      <c r="L45" s="99"/>
      <c r="M45" s="99"/>
      <c r="N45" s="99"/>
      <c r="O45" s="99"/>
      <c r="P45" s="99"/>
      <c r="Q45" s="99"/>
      <c r="R45" s="99"/>
    </row>
    <row r="46" spans="1:18" ht="50.1" customHeight="1" x14ac:dyDescent="0.25">
      <c r="A46" s="96" t="s">
        <v>253</v>
      </c>
      <c r="B46" s="99"/>
      <c r="C46" s="96" t="s">
        <v>245</v>
      </c>
      <c r="D46" s="96" t="s">
        <v>233</v>
      </c>
      <c r="E46" s="99"/>
      <c r="F46" s="99"/>
      <c r="G46" s="99"/>
      <c r="H46" s="99"/>
      <c r="I46" s="99"/>
      <c r="J46" s="99"/>
      <c r="K46" s="99"/>
      <c r="L46" s="99"/>
      <c r="M46" s="99"/>
      <c r="N46" s="99"/>
      <c r="O46" s="99"/>
      <c r="P46" s="99"/>
      <c r="Q46" s="99"/>
      <c r="R46" s="99"/>
    </row>
    <row r="47" spans="1:18" ht="50.1" customHeight="1" x14ac:dyDescent="0.25">
      <c r="A47" s="97" t="s">
        <v>247</v>
      </c>
      <c r="B47" s="99"/>
      <c r="C47" s="97" t="s">
        <v>254</v>
      </c>
      <c r="D47" s="97" t="s">
        <v>234</v>
      </c>
      <c r="E47" s="99"/>
      <c r="F47" s="99"/>
      <c r="G47" s="99"/>
      <c r="H47" s="99"/>
      <c r="I47" s="99"/>
      <c r="J47" s="99"/>
      <c r="K47" s="99"/>
      <c r="L47" s="99"/>
      <c r="M47" s="99"/>
      <c r="N47" s="99"/>
      <c r="O47" s="99"/>
      <c r="P47" s="99"/>
      <c r="Q47" s="99"/>
      <c r="R47" s="99"/>
    </row>
    <row r="48" spans="1:18" ht="50.1" customHeight="1" x14ac:dyDescent="0.25">
      <c r="A48" s="96" t="s">
        <v>237</v>
      </c>
      <c r="B48" s="99"/>
      <c r="C48" s="96" t="s">
        <v>255</v>
      </c>
      <c r="D48" s="97" t="s">
        <v>238</v>
      </c>
      <c r="E48" s="99"/>
      <c r="F48" s="99"/>
      <c r="G48" s="99"/>
      <c r="H48" s="99"/>
      <c r="I48" s="99"/>
      <c r="J48" s="99"/>
      <c r="K48" s="99"/>
      <c r="L48" s="99"/>
      <c r="M48" s="99"/>
      <c r="N48" s="99"/>
      <c r="O48" s="99"/>
      <c r="P48" s="99"/>
      <c r="Q48" s="99"/>
      <c r="R48" s="99"/>
    </row>
    <row r="49" spans="1:18" ht="50.1" customHeight="1" x14ac:dyDescent="0.25">
      <c r="A49" s="96" t="s">
        <v>256</v>
      </c>
      <c r="B49" s="99"/>
      <c r="C49" s="96" t="s">
        <v>262</v>
      </c>
      <c r="D49" s="96" t="s">
        <v>276</v>
      </c>
      <c r="E49" s="99"/>
      <c r="F49" s="99"/>
      <c r="G49" s="99"/>
      <c r="H49" s="99"/>
      <c r="I49" s="99"/>
      <c r="J49" s="99"/>
      <c r="K49" s="99"/>
      <c r="L49" s="99"/>
      <c r="M49" s="99"/>
      <c r="N49" s="99"/>
      <c r="O49" s="99"/>
      <c r="P49" s="99"/>
      <c r="Q49" s="99"/>
      <c r="R49" s="99"/>
    </row>
    <row r="50" spans="1:18" ht="50.1" customHeight="1" x14ac:dyDescent="0.25">
      <c r="A50" s="96" t="s">
        <v>257</v>
      </c>
      <c r="B50" s="99"/>
      <c r="C50" s="96" t="s">
        <v>263</v>
      </c>
      <c r="D50" s="96" t="s">
        <v>275</v>
      </c>
      <c r="E50" s="99"/>
      <c r="F50" s="99"/>
      <c r="G50" s="99"/>
      <c r="H50" s="99"/>
      <c r="I50" s="99"/>
      <c r="J50" s="99"/>
      <c r="K50" s="99"/>
      <c r="L50" s="99"/>
      <c r="M50" s="99"/>
      <c r="N50" s="99"/>
      <c r="O50" s="99"/>
      <c r="P50" s="99"/>
      <c r="Q50" s="99"/>
      <c r="R50" s="99"/>
    </row>
    <row r="51" spans="1:18" ht="50.1" customHeight="1" x14ac:dyDescent="0.25">
      <c r="A51" s="96" t="s">
        <v>258</v>
      </c>
      <c r="B51" s="99"/>
      <c r="C51" s="96" t="s">
        <v>264</v>
      </c>
      <c r="D51" s="96" t="s">
        <v>274</v>
      </c>
      <c r="E51" s="99"/>
      <c r="F51" s="99"/>
      <c r="G51" s="99"/>
      <c r="H51" s="99"/>
      <c r="I51" s="99"/>
      <c r="J51" s="99"/>
      <c r="K51" s="99"/>
      <c r="L51" s="99"/>
      <c r="M51" s="99"/>
      <c r="N51" s="99"/>
      <c r="O51" s="99"/>
      <c r="P51" s="99"/>
      <c r="Q51" s="99"/>
      <c r="R51" s="99"/>
    </row>
    <row r="52" spans="1:18" ht="50.1" customHeight="1" x14ac:dyDescent="0.25">
      <c r="A52" s="96" t="s">
        <v>259</v>
      </c>
      <c r="B52" s="99"/>
      <c r="C52" s="96" t="s">
        <v>265</v>
      </c>
      <c r="D52" s="96" t="s">
        <v>273</v>
      </c>
      <c r="E52" s="99"/>
      <c r="F52" s="99"/>
      <c r="G52" s="99"/>
      <c r="H52" s="99"/>
      <c r="I52" s="99"/>
      <c r="J52" s="99"/>
      <c r="K52" s="99"/>
      <c r="L52" s="99"/>
      <c r="M52" s="99"/>
      <c r="N52" s="99"/>
      <c r="O52" s="99"/>
      <c r="P52" s="99"/>
      <c r="Q52" s="99"/>
      <c r="R52" s="99"/>
    </row>
    <row r="53" spans="1:18" ht="50.1" customHeight="1" x14ac:dyDescent="0.25">
      <c r="A53" s="96" t="s">
        <v>32</v>
      </c>
      <c r="B53" s="99"/>
      <c r="C53" s="96" t="s">
        <v>266</v>
      </c>
      <c r="D53" s="96" t="s">
        <v>272</v>
      </c>
      <c r="E53" s="99"/>
      <c r="F53" s="99"/>
      <c r="G53" s="99"/>
      <c r="H53" s="99"/>
      <c r="I53" s="99"/>
      <c r="J53" s="99"/>
      <c r="K53" s="99"/>
      <c r="L53" s="99"/>
      <c r="M53" s="99"/>
      <c r="N53" s="99"/>
      <c r="O53" s="99"/>
      <c r="P53" s="99"/>
      <c r="Q53" s="99"/>
      <c r="R53" s="99"/>
    </row>
    <row r="54" spans="1:18" ht="50.1" customHeight="1" x14ac:dyDescent="0.25">
      <c r="A54" s="97" t="s">
        <v>248</v>
      </c>
      <c r="B54" s="99"/>
      <c r="C54" s="97" t="s">
        <v>267</v>
      </c>
      <c r="D54" s="97" t="s">
        <v>271</v>
      </c>
      <c r="E54" s="99"/>
      <c r="F54" s="99"/>
      <c r="G54" s="99"/>
      <c r="H54" s="99"/>
      <c r="I54" s="99"/>
      <c r="J54" s="99"/>
      <c r="K54" s="99"/>
      <c r="L54" s="99"/>
      <c r="M54" s="99"/>
      <c r="N54" s="99"/>
      <c r="O54" s="99"/>
      <c r="P54" s="99"/>
      <c r="Q54" s="99"/>
      <c r="R54" s="99"/>
    </row>
    <row r="55" spans="1:18" ht="50.1" customHeight="1" x14ac:dyDescent="0.25">
      <c r="A55" s="96" t="s">
        <v>260</v>
      </c>
      <c r="B55" s="99"/>
      <c r="C55" s="97" t="s">
        <v>268</v>
      </c>
      <c r="D55" s="97" t="s">
        <v>270</v>
      </c>
      <c r="E55" s="99"/>
      <c r="F55" s="99"/>
      <c r="G55" s="99"/>
      <c r="H55" s="99"/>
      <c r="I55" s="99"/>
      <c r="J55" s="99"/>
      <c r="K55" s="99"/>
      <c r="L55" s="99"/>
      <c r="M55" s="99"/>
      <c r="N55" s="99"/>
      <c r="O55" s="99"/>
      <c r="P55" s="99"/>
      <c r="Q55" s="99"/>
      <c r="R55" s="99"/>
    </row>
    <row r="56" spans="1:18" ht="50.1" customHeight="1" x14ac:dyDescent="0.25">
      <c r="A56" s="96" t="s">
        <v>261</v>
      </c>
      <c r="B56" s="99"/>
      <c r="C56" s="96" t="s">
        <v>120</v>
      </c>
      <c r="D56" s="96" t="s">
        <v>269</v>
      </c>
      <c r="E56" s="99"/>
      <c r="F56" s="99"/>
      <c r="G56" s="99"/>
      <c r="H56" s="99"/>
      <c r="I56" s="99"/>
      <c r="J56" s="99"/>
      <c r="K56" s="99"/>
      <c r="L56" s="99"/>
      <c r="M56" s="99"/>
      <c r="N56" s="99"/>
      <c r="O56" s="99"/>
      <c r="P56" s="99"/>
      <c r="Q56" s="99"/>
      <c r="R56" s="99"/>
    </row>
    <row r="57" spans="1:18" ht="50.1" customHeight="1" x14ac:dyDescent="0.25">
      <c r="A57" s="96" t="s">
        <v>278</v>
      </c>
      <c r="B57" s="99"/>
      <c r="C57" s="96" t="s">
        <v>301</v>
      </c>
      <c r="D57" s="96" t="s">
        <v>302</v>
      </c>
      <c r="E57" s="99"/>
      <c r="F57" s="99"/>
      <c r="G57" s="99"/>
      <c r="H57" s="99"/>
      <c r="I57" s="99"/>
      <c r="J57" s="99"/>
      <c r="K57" s="99"/>
      <c r="L57" s="99"/>
      <c r="M57" s="99"/>
      <c r="N57" s="99"/>
      <c r="O57" s="99"/>
      <c r="P57" s="99"/>
      <c r="Q57" s="99"/>
      <c r="R57" s="99"/>
    </row>
    <row r="58" spans="1:18" ht="50.1" customHeight="1" x14ac:dyDescent="0.25">
      <c r="A58" s="96" t="s">
        <v>279</v>
      </c>
      <c r="B58" s="99"/>
      <c r="C58" s="96" t="s">
        <v>300</v>
      </c>
      <c r="D58" s="96" t="s">
        <v>274</v>
      </c>
      <c r="E58" s="99"/>
      <c r="F58" s="99"/>
      <c r="G58" s="99"/>
      <c r="H58" s="99"/>
      <c r="I58" s="99"/>
      <c r="J58" s="99"/>
      <c r="K58" s="99"/>
      <c r="L58" s="99"/>
      <c r="M58" s="99"/>
      <c r="N58" s="99"/>
      <c r="O58" s="99"/>
      <c r="P58" s="99"/>
      <c r="Q58" s="99"/>
      <c r="R58" s="99"/>
    </row>
    <row r="59" spans="1:18" ht="50.1" customHeight="1" x14ac:dyDescent="0.25">
      <c r="A59" s="96" t="s">
        <v>280</v>
      </c>
      <c r="B59" s="99"/>
      <c r="C59" s="96" t="s">
        <v>299</v>
      </c>
      <c r="D59" s="96" t="s">
        <v>179</v>
      </c>
      <c r="E59" s="99"/>
      <c r="F59" s="99"/>
      <c r="G59" s="99"/>
      <c r="H59" s="99"/>
      <c r="I59" s="99"/>
      <c r="J59" s="99"/>
      <c r="K59" s="99"/>
      <c r="L59" s="99"/>
      <c r="M59" s="99"/>
      <c r="N59" s="99"/>
      <c r="O59" s="99"/>
      <c r="P59" s="99"/>
      <c r="Q59" s="99"/>
      <c r="R59" s="99"/>
    </row>
    <row r="60" spans="1:18" ht="50.1" customHeight="1" x14ac:dyDescent="0.25">
      <c r="A60" s="96" t="s">
        <v>281</v>
      </c>
      <c r="B60" s="99"/>
      <c r="C60" s="96" t="s">
        <v>298</v>
      </c>
      <c r="D60" s="96" t="s">
        <v>139</v>
      </c>
      <c r="E60" s="99"/>
      <c r="F60" s="99"/>
      <c r="G60" s="99"/>
      <c r="H60" s="99"/>
      <c r="I60" s="99"/>
      <c r="J60" s="99"/>
      <c r="K60" s="99"/>
      <c r="L60" s="99"/>
      <c r="M60" s="99"/>
      <c r="N60" s="99"/>
      <c r="O60" s="99"/>
      <c r="P60" s="99"/>
      <c r="Q60" s="99"/>
      <c r="R60" s="99"/>
    </row>
    <row r="61" spans="1:18" ht="50.1" customHeight="1" x14ac:dyDescent="0.25">
      <c r="A61" s="96" t="s">
        <v>282</v>
      </c>
      <c r="B61" s="99"/>
      <c r="C61" s="96" t="s">
        <v>297</v>
      </c>
      <c r="D61" s="96" t="s">
        <v>303</v>
      </c>
      <c r="E61" s="99"/>
      <c r="F61" s="99"/>
      <c r="G61" s="99"/>
      <c r="H61" s="99"/>
      <c r="I61" s="99"/>
      <c r="J61" s="99"/>
      <c r="K61" s="99"/>
      <c r="L61" s="99"/>
      <c r="M61" s="99"/>
      <c r="N61" s="99"/>
      <c r="O61" s="99"/>
      <c r="P61" s="99"/>
      <c r="Q61" s="99"/>
      <c r="R61" s="99"/>
    </row>
    <row r="62" spans="1:18" ht="50.1" customHeight="1" x14ac:dyDescent="0.25">
      <c r="A62" s="98" t="s">
        <v>283</v>
      </c>
      <c r="B62" s="99"/>
      <c r="C62" s="97" t="s">
        <v>296</v>
      </c>
      <c r="D62" s="97" t="s">
        <v>273</v>
      </c>
      <c r="E62" s="99"/>
      <c r="F62" s="99"/>
      <c r="G62" s="99"/>
      <c r="H62" s="99"/>
      <c r="I62" s="99"/>
      <c r="J62" s="99"/>
      <c r="K62" s="99"/>
      <c r="L62" s="99"/>
      <c r="M62" s="99"/>
      <c r="N62" s="99"/>
      <c r="O62" s="99"/>
      <c r="P62" s="99"/>
      <c r="Q62" s="99"/>
      <c r="R62" s="99"/>
    </row>
    <row r="63" spans="1:18" ht="50.1" customHeight="1" x14ac:dyDescent="0.25">
      <c r="A63" s="97" t="s">
        <v>249</v>
      </c>
      <c r="B63" s="99"/>
      <c r="C63" s="96" t="s">
        <v>295</v>
      </c>
      <c r="D63" s="96" t="s">
        <v>304</v>
      </c>
      <c r="E63" s="99"/>
      <c r="F63" s="99"/>
      <c r="G63" s="99"/>
      <c r="H63" s="99"/>
      <c r="I63" s="99"/>
      <c r="J63" s="99"/>
      <c r="K63" s="99"/>
      <c r="L63" s="99"/>
      <c r="M63" s="99"/>
      <c r="N63" s="99"/>
      <c r="O63" s="99"/>
      <c r="P63" s="99"/>
      <c r="Q63" s="99"/>
      <c r="R63" s="99"/>
    </row>
    <row r="64" spans="1:18" ht="50.1" customHeight="1" x14ac:dyDescent="0.25">
      <c r="A64" s="96" t="s">
        <v>284</v>
      </c>
      <c r="B64" s="99"/>
      <c r="C64" s="96" t="s">
        <v>294</v>
      </c>
      <c r="D64" s="96" t="s">
        <v>305</v>
      </c>
      <c r="E64" s="99"/>
      <c r="F64" s="99"/>
      <c r="G64" s="99"/>
      <c r="H64" s="99"/>
      <c r="I64" s="99"/>
      <c r="J64" s="99"/>
      <c r="K64" s="99"/>
      <c r="L64" s="99"/>
      <c r="M64" s="99"/>
      <c r="N64" s="99"/>
      <c r="O64" s="99"/>
      <c r="P64" s="99"/>
      <c r="Q64" s="99"/>
      <c r="R64" s="99"/>
    </row>
    <row r="65" spans="1:18" ht="50.1" customHeight="1" x14ac:dyDescent="0.25">
      <c r="A65" s="96" t="s">
        <v>285</v>
      </c>
      <c r="B65" s="99"/>
      <c r="C65" s="96" t="s">
        <v>293</v>
      </c>
      <c r="D65" s="97" t="s">
        <v>306</v>
      </c>
      <c r="E65" s="99"/>
      <c r="F65" s="99"/>
      <c r="G65" s="99"/>
      <c r="H65" s="99"/>
      <c r="I65" s="99"/>
      <c r="J65" s="99"/>
      <c r="K65" s="99"/>
      <c r="L65" s="99"/>
      <c r="M65" s="99"/>
      <c r="N65" s="99"/>
      <c r="O65" s="99"/>
      <c r="P65" s="99"/>
      <c r="Q65" s="99"/>
      <c r="R65" s="99"/>
    </row>
    <row r="66" spans="1:18" ht="50.1" customHeight="1" x14ac:dyDescent="0.25">
      <c r="A66" s="96" t="s">
        <v>286</v>
      </c>
      <c r="B66" s="99"/>
      <c r="C66" s="96" t="s">
        <v>292</v>
      </c>
      <c r="D66" s="97" t="s">
        <v>181</v>
      </c>
      <c r="E66" s="99"/>
      <c r="F66" s="99"/>
      <c r="G66" s="99"/>
      <c r="H66" s="99"/>
      <c r="I66" s="99"/>
      <c r="J66" s="99"/>
      <c r="K66" s="99"/>
      <c r="L66" s="99"/>
      <c r="M66" s="99"/>
      <c r="N66" s="99"/>
      <c r="O66" s="99"/>
      <c r="P66" s="99"/>
      <c r="Q66" s="99"/>
      <c r="R66" s="99"/>
    </row>
    <row r="67" spans="1:18" ht="50.1" customHeight="1" x14ac:dyDescent="0.25">
      <c r="A67" s="96" t="s">
        <v>241</v>
      </c>
      <c r="B67" s="99"/>
      <c r="C67" s="97" t="s">
        <v>291</v>
      </c>
      <c r="D67" s="97" t="s">
        <v>214</v>
      </c>
      <c r="E67" s="99"/>
      <c r="F67" s="99"/>
      <c r="G67" s="99"/>
      <c r="H67" s="99"/>
      <c r="I67" s="99"/>
      <c r="J67" s="99"/>
      <c r="K67" s="99"/>
      <c r="L67" s="99"/>
      <c r="M67" s="99"/>
      <c r="N67" s="99"/>
      <c r="O67" s="99"/>
      <c r="P67" s="99"/>
      <c r="Q67" s="99"/>
      <c r="R67" s="99"/>
    </row>
    <row r="68" spans="1:18" ht="50.1" customHeight="1" x14ac:dyDescent="0.25">
      <c r="A68" s="96" t="s">
        <v>287</v>
      </c>
      <c r="B68" s="99"/>
      <c r="C68" s="96" t="s">
        <v>289</v>
      </c>
      <c r="D68" s="96" t="s">
        <v>307</v>
      </c>
      <c r="E68" s="99"/>
      <c r="F68" s="99"/>
      <c r="G68" s="99"/>
      <c r="H68" s="99"/>
      <c r="I68" s="99"/>
      <c r="J68" s="99"/>
      <c r="K68" s="99"/>
      <c r="L68" s="99"/>
      <c r="M68" s="99"/>
      <c r="N68" s="99"/>
      <c r="O68" s="99"/>
      <c r="P68" s="99"/>
      <c r="Q68" s="99"/>
      <c r="R68" s="99"/>
    </row>
    <row r="69" spans="1:18" ht="50.1" customHeight="1" x14ac:dyDescent="0.25">
      <c r="A69" s="96" t="s">
        <v>288</v>
      </c>
      <c r="B69" s="99"/>
      <c r="C69" s="96" t="s">
        <v>290</v>
      </c>
      <c r="D69" s="96" t="s">
        <v>34</v>
      </c>
      <c r="E69" s="99"/>
      <c r="F69" s="99"/>
      <c r="G69" s="99"/>
      <c r="H69" s="99"/>
      <c r="I69" s="99"/>
      <c r="J69" s="99"/>
      <c r="K69" s="99"/>
      <c r="L69" s="99"/>
      <c r="M69" s="99"/>
      <c r="N69" s="99"/>
      <c r="O69" s="99"/>
      <c r="P69" s="99"/>
      <c r="Q69" s="99"/>
      <c r="R69" s="99"/>
    </row>
    <row r="70" spans="1:18" ht="50.1" customHeight="1" x14ac:dyDescent="0.25">
      <c r="A70" s="96" t="s">
        <v>239</v>
      </c>
      <c r="B70" s="99"/>
      <c r="C70" s="96" t="s">
        <v>101</v>
      </c>
      <c r="D70" s="96" t="s">
        <v>277</v>
      </c>
      <c r="E70" s="99"/>
      <c r="F70" s="99"/>
      <c r="G70" s="99"/>
      <c r="H70" s="99"/>
      <c r="I70" s="99"/>
      <c r="J70" s="99"/>
      <c r="K70" s="99"/>
      <c r="L70" s="99"/>
      <c r="M70" s="99"/>
      <c r="N70" s="99"/>
      <c r="O70" s="99"/>
      <c r="P70" s="99"/>
      <c r="Q70" s="99"/>
      <c r="R70" s="99"/>
    </row>
    <row r="71" spans="1:18" ht="50.1" customHeight="1" x14ac:dyDescent="0.25">
      <c r="A71" s="96" t="s">
        <v>240</v>
      </c>
      <c r="B71" s="99"/>
      <c r="C71" s="97" t="s">
        <v>243</v>
      </c>
      <c r="D71" s="99"/>
      <c r="E71" s="99"/>
      <c r="F71" s="99"/>
      <c r="G71" s="99"/>
      <c r="H71" s="99"/>
      <c r="I71" s="99"/>
      <c r="J71" s="99"/>
      <c r="K71" s="99"/>
      <c r="L71" s="99"/>
      <c r="M71" s="99"/>
      <c r="N71" s="99"/>
      <c r="O71" s="99"/>
      <c r="P71" s="99"/>
      <c r="Q71" s="99"/>
      <c r="R71" s="99"/>
    </row>
    <row r="72" spans="1:18" ht="50.1" customHeight="1" x14ac:dyDescent="0.25">
      <c r="A72" s="97" t="s">
        <v>246</v>
      </c>
      <c r="B72" s="99"/>
      <c r="C72" s="97" t="s">
        <v>103</v>
      </c>
      <c r="D72" s="99"/>
      <c r="E72" s="99"/>
      <c r="F72" s="99"/>
      <c r="G72" s="99"/>
      <c r="H72" s="99"/>
      <c r="I72" s="99"/>
      <c r="J72" s="99"/>
      <c r="K72" s="99"/>
      <c r="L72" s="99"/>
      <c r="M72" s="99"/>
      <c r="N72" s="99"/>
      <c r="O72" s="99"/>
      <c r="P72" s="99"/>
      <c r="Q72" s="99"/>
      <c r="R72" s="99"/>
    </row>
    <row r="73" spans="1:18" ht="50.1" customHeight="1" x14ac:dyDescent="0.25">
      <c r="A73" s="97" t="s">
        <v>149</v>
      </c>
      <c r="B73" s="99"/>
      <c r="C73" s="97" t="s">
        <v>106</v>
      </c>
      <c r="D73" s="99"/>
      <c r="E73" s="99"/>
      <c r="F73" s="99"/>
      <c r="G73" s="99"/>
      <c r="H73" s="99"/>
      <c r="I73" s="99"/>
      <c r="J73" s="99"/>
      <c r="K73" s="99"/>
      <c r="L73" s="99"/>
      <c r="M73" s="99"/>
      <c r="N73" s="99"/>
      <c r="O73" s="99"/>
      <c r="P73" s="99"/>
      <c r="Q73" s="99"/>
      <c r="R73" s="99"/>
    </row>
    <row r="74" spans="1:18" ht="50.1" customHeight="1" x14ac:dyDescent="0.25">
      <c r="A74" s="97" t="s">
        <v>159</v>
      </c>
      <c r="B74" s="99"/>
      <c r="C74" s="97" t="s">
        <v>242</v>
      </c>
      <c r="D74" s="99"/>
      <c r="E74" s="99"/>
      <c r="F74" s="99"/>
      <c r="G74" s="99"/>
      <c r="H74" s="99"/>
      <c r="I74" s="99"/>
      <c r="J74" s="99"/>
      <c r="K74" s="99"/>
      <c r="L74" s="99"/>
      <c r="M74" s="99"/>
      <c r="N74" s="99"/>
      <c r="O74" s="99"/>
      <c r="P74" s="99"/>
      <c r="Q74" s="99"/>
      <c r="R74" s="99"/>
    </row>
    <row r="75" spans="1:18" ht="50.1" customHeight="1" x14ac:dyDescent="0.25">
      <c r="A75" s="97" t="s">
        <v>193</v>
      </c>
      <c r="B75" s="99"/>
      <c r="C75" s="99"/>
      <c r="D75" s="99"/>
      <c r="E75" s="99"/>
      <c r="F75" s="99"/>
      <c r="G75" s="99"/>
      <c r="H75" s="99"/>
      <c r="I75" s="99"/>
      <c r="J75" s="99"/>
      <c r="K75" s="99"/>
      <c r="L75" s="99"/>
      <c r="M75" s="99"/>
      <c r="N75" s="99"/>
      <c r="O75" s="99"/>
      <c r="P75" s="99"/>
      <c r="Q75" s="99"/>
      <c r="R75" s="99"/>
    </row>
    <row r="76" spans="1:18" ht="50.1" customHeight="1" x14ac:dyDescent="0.25">
      <c r="A76" s="97" t="s">
        <v>220</v>
      </c>
      <c r="B76" s="99"/>
      <c r="C76" s="99"/>
      <c r="D76" s="99"/>
      <c r="E76" s="99"/>
      <c r="F76" s="99"/>
      <c r="G76" s="99"/>
      <c r="H76" s="99"/>
      <c r="I76" s="99"/>
      <c r="J76" s="99"/>
      <c r="K76" s="99"/>
      <c r="L76" s="99"/>
      <c r="M76" s="99"/>
      <c r="N76" s="99"/>
      <c r="O76" s="99"/>
      <c r="P76" s="99"/>
      <c r="Q76" s="99"/>
      <c r="R76" s="99"/>
    </row>
    <row r="77" spans="1:18" ht="50.1" customHeight="1" x14ac:dyDescent="0.25">
      <c r="A77" s="97" t="s">
        <v>235</v>
      </c>
      <c r="B77" s="99"/>
      <c r="C77" s="99"/>
      <c r="D77" s="99"/>
      <c r="E77" s="99"/>
      <c r="F77" s="99"/>
      <c r="G77" s="99"/>
      <c r="H77" s="99"/>
      <c r="I77" s="99"/>
      <c r="J77" s="99"/>
      <c r="K77" s="99"/>
      <c r="L77" s="99"/>
      <c r="M77" s="99"/>
      <c r="N77" s="99"/>
      <c r="O77" s="99"/>
      <c r="P77" s="99"/>
      <c r="Q77" s="99"/>
      <c r="R77" s="99"/>
    </row>
    <row r="78" spans="1:18" ht="50.1" customHeight="1" x14ac:dyDescent="0.25">
      <c r="A78" s="97" t="s">
        <v>247</v>
      </c>
      <c r="B78" s="99"/>
      <c r="C78" s="99"/>
      <c r="D78" s="99"/>
      <c r="E78" s="99"/>
      <c r="F78" s="99"/>
      <c r="G78" s="99"/>
      <c r="H78" s="99"/>
      <c r="I78" s="99"/>
      <c r="J78" s="99"/>
      <c r="K78" s="99"/>
      <c r="L78" s="99"/>
      <c r="M78" s="99"/>
      <c r="N78" s="99"/>
      <c r="O78" s="99"/>
      <c r="P78" s="99"/>
      <c r="Q78" s="99"/>
      <c r="R78" s="99"/>
    </row>
    <row r="79" spans="1:18" ht="50.1" customHeight="1" x14ac:dyDescent="0.25">
      <c r="A79" s="97" t="s">
        <v>248</v>
      </c>
      <c r="B79" s="99"/>
      <c r="C79" s="99"/>
      <c r="D79" s="99"/>
      <c r="E79" s="99"/>
      <c r="F79" s="99"/>
      <c r="G79" s="99"/>
      <c r="H79" s="99"/>
      <c r="I79" s="99"/>
      <c r="J79" s="99"/>
      <c r="K79" s="99"/>
      <c r="L79" s="99"/>
      <c r="M79" s="99"/>
      <c r="N79" s="99"/>
      <c r="O79" s="99"/>
      <c r="P79" s="99"/>
      <c r="Q79" s="99"/>
      <c r="R79" s="99"/>
    </row>
    <row r="80" spans="1:18" ht="50.1" customHeight="1" x14ac:dyDescent="0.25">
      <c r="A80" s="97" t="s">
        <v>249</v>
      </c>
      <c r="B80" s="99"/>
      <c r="C80" s="99"/>
      <c r="D80" s="99"/>
      <c r="E80" s="99"/>
      <c r="F80" s="99"/>
      <c r="G80" s="99"/>
      <c r="H80" s="99"/>
      <c r="I80" s="99"/>
      <c r="J80" s="99"/>
      <c r="K80" s="99"/>
      <c r="L80" s="99"/>
      <c r="M80" s="99"/>
      <c r="N80" s="99"/>
      <c r="O80" s="99"/>
      <c r="P80" s="99"/>
      <c r="Q80" s="99"/>
      <c r="R80" s="99"/>
    </row>
    <row r="81" spans="1:18" x14ac:dyDescent="0.25">
      <c r="A81" s="97" t="s">
        <v>250</v>
      </c>
      <c r="B81" s="99"/>
      <c r="C81" s="99"/>
      <c r="D81" s="99"/>
      <c r="E81" s="99"/>
      <c r="F81" s="99"/>
      <c r="G81" s="99"/>
      <c r="H81" s="99"/>
      <c r="I81" s="99"/>
      <c r="J81" s="99"/>
      <c r="K81" s="99"/>
      <c r="L81" s="99"/>
      <c r="M81" s="99"/>
      <c r="N81" s="99"/>
      <c r="O81" s="99"/>
      <c r="P81" s="99"/>
      <c r="Q81" s="99"/>
      <c r="R81" s="99"/>
    </row>
    <row r="82" spans="1:18" x14ac:dyDescent="0.25">
      <c r="A82" s="99"/>
      <c r="B82" s="99"/>
      <c r="C82" s="99"/>
      <c r="D82" s="99"/>
      <c r="E82" s="99"/>
      <c r="F82" s="99"/>
      <c r="G82" s="99"/>
      <c r="H82" s="99"/>
      <c r="I82" s="99"/>
      <c r="J82" s="99"/>
      <c r="K82" s="99"/>
      <c r="L82" s="99"/>
      <c r="M82" s="99"/>
      <c r="N82" s="99"/>
      <c r="O82" s="99"/>
      <c r="P82" s="99"/>
      <c r="Q82" s="99"/>
      <c r="R82" s="99"/>
    </row>
    <row r="83" spans="1:18" x14ac:dyDescent="0.25">
      <c r="A83" s="99"/>
      <c r="B83" s="99"/>
      <c r="C83" s="99"/>
      <c r="D83" s="99"/>
      <c r="E83" s="99"/>
      <c r="F83" s="99"/>
      <c r="G83" s="99"/>
      <c r="H83" s="99"/>
      <c r="I83" s="99"/>
      <c r="J83" s="99"/>
      <c r="K83" s="99"/>
      <c r="L83" s="99"/>
      <c r="M83" s="99"/>
      <c r="N83" s="99"/>
      <c r="O83" s="99"/>
      <c r="P83" s="99"/>
      <c r="Q83" s="99"/>
      <c r="R83" s="99"/>
    </row>
    <row r="84" spans="1:18" x14ac:dyDescent="0.25">
      <c r="A84" s="99"/>
      <c r="B84" s="99"/>
      <c r="C84" s="99"/>
      <c r="D84" s="99"/>
      <c r="E84" s="99"/>
      <c r="F84" s="99"/>
      <c r="G84" s="99"/>
      <c r="H84" s="99"/>
      <c r="I84" s="99"/>
      <c r="J84" s="99"/>
      <c r="K84" s="99"/>
      <c r="L84" s="99"/>
      <c r="M84" s="99"/>
      <c r="N84" s="99"/>
      <c r="O84" s="99"/>
      <c r="P84" s="99"/>
      <c r="Q84" s="99"/>
      <c r="R84" s="99"/>
    </row>
    <row r="85" spans="1:18" x14ac:dyDescent="0.25">
      <c r="A85" s="99"/>
      <c r="B85" s="99"/>
      <c r="C85" s="99"/>
      <c r="D85" s="99"/>
      <c r="E85" s="99"/>
      <c r="F85" s="99"/>
      <c r="G85" s="99"/>
      <c r="H85" s="99"/>
      <c r="I85" s="99"/>
      <c r="J85" s="99"/>
      <c r="K85" s="99"/>
      <c r="L85" s="99"/>
      <c r="M85" s="99"/>
      <c r="N85" s="99"/>
      <c r="O85" s="99"/>
      <c r="P85" s="99"/>
      <c r="Q85" s="99"/>
      <c r="R85" s="99"/>
    </row>
    <row r="86" spans="1:18" x14ac:dyDescent="0.25">
      <c r="A86" s="99"/>
      <c r="B86" s="99"/>
      <c r="C86" s="99"/>
      <c r="D86" s="99"/>
      <c r="E86" s="99"/>
      <c r="F86" s="99"/>
      <c r="G86" s="99"/>
      <c r="H86" s="99"/>
      <c r="I86" s="99"/>
      <c r="J86" s="99"/>
      <c r="K86" s="99"/>
      <c r="L86" s="99"/>
      <c r="M86" s="99"/>
      <c r="N86" s="99"/>
      <c r="O86" s="99"/>
      <c r="P86" s="99"/>
      <c r="Q86" s="99"/>
      <c r="R86" s="99"/>
    </row>
    <row r="87" spans="1:18" x14ac:dyDescent="0.25">
      <c r="A87" s="99"/>
      <c r="B87" s="99"/>
      <c r="C87" s="99"/>
      <c r="D87" s="99"/>
      <c r="E87" s="99"/>
      <c r="F87" s="99"/>
      <c r="G87" s="99"/>
      <c r="H87" s="99"/>
      <c r="I87" s="99"/>
      <c r="J87" s="99"/>
      <c r="K87" s="99"/>
      <c r="L87" s="99"/>
      <c r="M87" s="99"/>
      <c r="N87" s="99"/>
      <c r="O87" s="99"/>
      <c r="P87" s="99"/>
      <c r="Q87" s="99"/>
      <c r="R87" s="99"/>
    </row>
    <row r="88" spans="1:18" x14ac:dyDescent="0.25">
      <c r="A88" s="99"/>
      <c r="B88" s="99"/>
      <c r="C88" s="99"/>
      <c r="D88" s="99"/>
      <c r="E88" s="99"/>
      <c r="F88" s="99"/>
      <c r="G88" s="99"/>
      <c r="H88" s="99"/>
      <c r="I88" s="99"/>
      <c r="J88" s="99"/>
      <c r="K88" s="99"/>
      <c r="L88" s="99"/>
      <c r="M88" s="99"/>
      <c r="N88" s="99"/>
      <c r="O88" s="99"/>
      <c r="P88" s="99"/>
      <c r="Q88" s="99"/>
      <c r="R88" s="99"/>
    </row>
    <row r="89" spans="1:18" x14ac:dyDescent="0.25">
      <c r="A89" s="99"/>
      <c r="B89" s="99"/>
      <c r="C89" s="99"/>
      <c r="D89" s="99"/>
      <c r="E89" s="99"/>
      <c r="F89" s="99"/>
      <c r="G89" s="99"/>
      <c r="H89" s="99"/>
      <c r="I89" s="99"/>
      <c r="J89" s="99"/>
      <c r="K89" s="99"/>
      <c r="L89" s="99"/>
      <c r="M89" s="99"/>
      <c r="N89" s="99"/>
      <c r="O89" s="99"/>
      <c r="P89" s="99"/>
      <c r="Q89" s="99"/>
      <c r="R89" s="99"/>
    </row>
    <row r="90" spans="1:18" x14ac:dyDescent="0.25">
      <c r="A90" s="99"/>
      <c r="B90" s="99"/>
      <c r="C90" s="99"/>
      <c r="D90" s="99"/>
      <c r="E90" s="99"/>
      <c r="F90" s="99"/>
      <c r="G90" s="99"/>
      <c r="H90" s="99"/>
      <c r="I90" s="99"/>
      <c r="J90" s="99"/>
      <c r="K90" s="99"/>
      <c r="L90" s="99"/>
      <c r="M90" s="99"/>
      <c r="N90" s="99"/>
      <c r="O90" s="99"/>
      <c r="P90" s="99"/>
      <c r="Q90" s="99"/>
      <c r="R90" s="99"/>
    </row>
    <row r="91" spans="1:18" x14ac:dyDescent="0.25">
      <c r="A91" s="99"/>
      <c r="B91" s="99"/>
      <c r="C91" s="99"/>
      <c r="D91" s="99"/>
      <c r="E91" s="99"/>
      <c r="F91" s="99"/>
      <c r="G91" s="99"/>
      <c r="H91" s="99"/>
      <c r="I91" s="99"/>
      <c r="J91" s="99"/>
      <c r="K91" s="99"/>
      <c r="L91" s="99"/>
      <c r="M91" s="99"/>
      <c r="N91" s="99"/>
      <c r="O91" s="99"/>
      <c r="P91" s="99"/>
      <c r="Q91" s="99"/>
      <c r="R91" s="99"/>
    </row>
    <row r="92" spans="1:18" x14ac:dyDescent="0.25">
      <c r="A92" s="99"/>
      <c r="B92" s="99"/>
      <c r="C92" s="99"/>
      <c r="D92" s="99"/>
      <c r="E92" s="99"/>
      <c r="F92" s="99"/>
      <c r="G92" s="99"/>
      <c r="H92" s="99"/>
      <c r="I92" s="99"/>
      <c r="J92" s="99"/>
      <c r="K92" s="99"/>
      <c r="L92" s="99"/>
      <c r="M92" s="99"/>
      <c r="N92" s="99"/>
      <c r="O92" s="99"/>
      <c r="P92" s="99"/>
      <c r="Q92" s="99"/>
      <c r="R92" s="99"/>
    </row>
    <row r="93" spans="1:18" x14ac:dyDescent="0.25">
      <c r="A93" s="99"/>
      <c r="B93" s="99"/>
      <c r="C93" s="99"/>
      <c r="D93" s="99"/>
      <c r="E93" s="99"/>
      <c r="F93" s="99"/>
      <c r="G93" s="99"/>
      <c r="H93" s="99"/>
      <c r="I93" s="99"/>
      <c r="J93" s="99"/>
      <c r="K93" s="99"/>
      <c r="L93" s="99"/>
      <c r="M93" s="99"/>
      <c r="N93" s="99"/>
      <c r="O93" s="99"/>
      <c r="P93" s="99"/>
      <c r="Q93" s="99"/>
      <c r="R93" s="99"/>
    </row>
    <row r="94" spans="1:18" x14ac:dyDescent="0.25">
      <c r="A94" s="99"/>
      <c r="B94" s="99"/>
      <c r="C94" s="99"/>
      <c r="D94" s="99"/>
      <c r="E94" s="99"/>
      <c r="F94" s="99"/>
      <c r="G94" s="99"/>
      <c r="H94" s="99"/>
      <c r="I94" s="99"/>
      <c r="J94" s="99"/>
      <c r="K94" s="99"/>
      <c r="L94" s="99"/>
      <c r="M94" s="99"/>
      <c r="N94" s="99"/>
      <c r="O94" s="99"/>
      <c r="P94" s="99"/>
      <c r="Q94" s="99"/>
      <c r="R94" s="99"/>
    </row>
    <row r="95" spans="1:18" x14ac:dyDescent="0.25">
      <c r="A95" s="99"/>
      <c r="B95" s="99"/>
      <c r="C95" s="99"/>
      <c r="D95" s="99"/>
      <c r="E95" s="99"/>
      <c r="F95" s="99"/>
      <c r="G95" s="99"/>
      <c r="H95" s="99"/>
      <c r="I95" s="99"/>
      <c r="J95" s="99"/>
      <c r="K95" s="99"/>
      <c r="L95" s="99"/>
      <c r="M95" s="99"/>
      <c r="N95" s="99"/>
      <c r="O95" s="99"/>
      <c r="P95" s="99"/>
      <c r="Q95" s="99"/>
      <c r="R95" s="99"/>
    </row>
    <row r="96" spans="1:18" x14ac:dyDescent="0.25">
      <c r="A96" s="99"/>
      <c r="B96" s="99"/>
      <c r="C96" s="99"/>
      <c r="D96" s="99"/>
      <c r="E96" s="99"/>
      <c r="F96" s="99"/>
      <c r="G96" s="99"/>
      <c r="H96" s="99"/>
      <c r="I96" s="99"/>
      <c r="J96" s="99"/>
      <c r="K96" s="99"/>
      <c r="L96" s="99"/>
      <c r="M96" s="99"/>
      <c r="N96" s="99"/>
      <c r="O96" s="99"/>
      <c r="P96" s="99"/>
      <c r="Q96" s="99"/>
      <c r="R96" s="99"/>
    </row>
    <row r="97" spans="1:18" x14ac:dyDescent="0.25">
      <c r="A97" s="99"/>
      <c r="B97" s="99"/>
      <c r="C97" s="99"/>
      <c r="D97" s="99"/>
      <c r="E97" s="99"/>
      <c r="F97" s="99"/>
      <c r="G97" s="99"/>
      <c r="H97" s="99"/>
      <c r="I97" s="99"/>
      <c r="J97" s="99"/>
      <c r="K97" s="99"/>
      <c r="L97" s="99"/>
      <c r="M97" s="99"/>
      <c r="N97" s="99"/>
      <c r="O97" s="99"/>
      <c r="P97" s="99"/>
      <c r="Q97" s="99"/>
      <c r="R97" s="99"/>
    </row>
    <row r="98" spans="1:18" x14ac:dyDescent="0.25">
      <c r="A98" s="99"/>
      <c r="B98" s="99"/>
      <c r="C98" s="99"/>
      <c r="D98" s="99"/>
      <c r="E98" s="99"/>
      <c r="F98" s="99"/>
      <c r="G98" s="99"/>
      <c r="H98" s="99"/>
      <c r="I98" s="99"/>
      <c r="J98" s="99"/>
      <c r="K98" s="99"/>
      <c r="L98" s="99"/>
      <c r="M98" s="99"/>
      <c r="N98" s="99"/>
      <c r="O98" s="99"/>
      <c r="P98" s="99"/>
      <c r="Q98" s="99"/>
      <c r="R98" s="99"/>
    </row>
    <row r="99" spans="1:18" x14ac:dyDescent="0.25">
      <c r="A99" s="99"/>
      <c r="B99" s="99"/>
      <c r="C99" s="99"/>
      <c r="D99" s="99"/>
      <c r="E99" s="99"/>
      <c r="F99" s="99"/>
      <c r="G99" s="99"/>
      <c r="H99" s="99"/>
      <c r="I99" s="99"/>
      <c r="J99" s="99"/>
      <c r="K99" s="99"/>
      <c r="L99" s="99"/>
      <c r="M99" s="99"/>
      <c r="N99" s="99"/>
      <c r="O99" s="99"/>
      <c r="P99" s="99"/>
      <c r="Q99" s="99"/>
      <c r="R99" s="99"/>
    </row>
    <row r="100" spans="1:18" x14ac:dyDescent="0.25">
      <c r="A100" s="99"/>
      <c r="B100" s="99"/>
      <c r="C100" s="99"/>
      <c r="D100" s="99"/>
      <c r="E100" s="99"/>
      <c r="F100" s="99"/>
      <c r="G100" s="99"/>
      <c r="H100" s="99"/>
      <c r="I100" s="99"/>
      <c r="J100" s="99"/>
      <c r="K100" s="99"/>
      <c r="L100" s="99"/>
      <c r="M100" s="99"/>
      <c r="N100" s="99"/>
      <c r="O100" s="99"/>
      <c r="P100" s="99"/>
      <c r="Q100" s="99"/>
      <c r="R100" s="99"/>
    </row>
    <row r="101" spans="1:18" x14ac:dyDescent="0.25">
      <c r="A101" s="99"/>
      <c r="B101" s="99"/>
      <c r="C101" s="99"/>
      <c r="D101" s="99"/>
      <c r="E101" s="99"/>
      <c r="F101" s="99"/>
      <c r="G101" s="99"/>
      <c r="H101" s="99"/>
      <c r="I101" s="99"/>
      <c r="J101" s="99"/>
      <c r="K101" s="99"/>
      <c r="L101" s="99"/>
      <c r="M101" s="99"/>
      <c r="N101" s="99"/>
      <c r="O101" s="99"/>
      <c r="P101" s="99"/>
      <c r="Q101" s="99"/>
      <c r="R101" s="99"/>
    </row>
    <row r="102" spans="1:18" x14ac:dyDescent="0.25">
      <c r="A102" s="99"/>
      <c r="B102" s="99"/>
      <c r="C102" s="99"/>
      <c r="D102" s="99"/>
      <c r="E102" s="99"/>
      <c r="F102" s="99"/>
      <c r="G102" s="99"/>
      <c r="H102" s="99"/>
      <c r="I102" s="99"/>
      <c r="J102" s="99"/>
      <c r="K102" s="99"/>
      <c r="L102" s="99"/>
      <c r="M102" s="99"/>
      <c r="N102" s="99"/>
      <c r="O102" s="99"/>
      <c r="P102" s="99"/>
      <c r="Q102" s="99"/>
      <c r="R102" s="99"/>
    </row>
    <row r="103" spans="1:18" x14ac:dyDescent="0.25">
      <c r="A103" s="99"/>
      <c r="B103" s="99"/>
      <c r="C103" s="99"/>
      <c r="D103" s="99"/>
      <c r="E103" s="99"/>
      <c r="F103" s="99"/>
      <c r="G103" s="99"/>
      <c r="H103" s="99"/>
      <c r="I103" s="99"/>
      <c r="J103" s="99"/>
      <c r="K103" s="99"/>
      <c r="L103" s="99"/>
      <c r="M103" s="99"/>
      <c r="N103" s="99"/>
      <c r="O103" s="99"/>
      <c r="P103" s="99"/>
      <c r="Q103" s="99"/>
      <c r="R103" s="99"/>
    </row>
    <row r="104" spans="1:18" x14ac:dyDescent="0.25">
      <c r="A104" s="99"/>
      <c r="B104" s="99"/>
      <c r="C104" s="99"/>
      <c r="D104" s="99"/>
      <c r="E104" s="99"/>
      <c r="F104" s="99"/>
      <c r="G104" s="99"/>
      <c r="H104" s="99"/>
      <c r="I104" s="99"/>
      <c r="J104" s="99"/>
      <c r="K104" s="99"/>
      <c r="L104" s="99"/>
      <c r="M104" s="99"/>
      <c r="N104" s="99"/>
      <c r="O104" s="99"/>
      <c r="P104" s="99"/>
      <c r="Q104" s="99"/>
      <c r="R104" s="99"/>
    </row>
    <row r="105" spans="1:18" x14ac:dyDescent="0.25">
      <c r="A105" s="99"/>
      <c r="B105" s="99"/>
      <c r="C105" s="99"/>
      <c r="D105" s="99"/>
      <c r="E105" s="99"/>
      <c r="F105" s="99"/>
      <c r="G105" s="99"/>
      <c r="H105" s="99"/>
      <c r="I105" s="99"/>
      <c r="J105" s="99"/>
      <c r="K105" s="99"/>
      <c r="L105" s="99"/>
      <c r="M105" s="99"/>
      <c r="N105" s="99"/>
      <c r="O105" s="99"/>
      <c r="P105" s="99"/>
      <c r="Q105" s="99"/>
      <c r="R105" s="99"/>
    </row>
    <row r="106" spans="1:18" x14ac:dyDescent="0.25">
      <c r="A106" s="99"/>
      <c r="B106" s="99"/>
      <c r="C106" s="99"/>
      <c r="D106" s="99"/>
      <c r="E106" s="99"/>
      <c r="F106" s="99"/>
      <c r="G106" s="99"/>
      <c r="H106" s="99"/>
      <c r="I106" s="99"/>
      <c r="J106" s="99"/>
      <c r="K106" s="99"/>
      <c r="L106" s="99"/>
      <c r="M106" s="99"/>
      <c r="N106" s="99"/>
      <c r="O106" s="99"/>
      <c r="P106" s="99"/>
      <c r="Q106" s="99"/>
      <c r="R106" s="99"/>
    </row>
    <row r="107" spans="1:18" x14ac:dyDescent="0.25">
      <c r="A107" s="99"/>
      <c r="B107" s="99"/>
      <c r="C107" s="99"/>
      <c r="D107" s="99"/>
      <c r="E107" s="99"/>
      <c r="F107" s="99"/>
      <c r="G107" s="99"/>
      <c r="H107" s="99"/>
      <c r="I107" s="99"/>
      <c r="J107" s="99"/>
      <c r="K107" s="99"/>
      <c r="L107" s="99"/>
      <c r="M107" s="99"/>
      <c r="N107" s="99"/>
      <c r="O107" s="99"/>
      <c r="P107" s="99"/>
      <c r="Q107" s="99"/>
      <c r="R107" s="99"/>
    </row>
    <row r="108" spans="1:18" x14ac:dyDescent="0.25">
      <c r="A108" s="99"/>
      <c r="B108" s="99"/>
      <c r="C108" s="99"/>
      <c r="D108" s="99"/>
      <c r="E108" s="99"/>
      <c r="F108" s="99"/>
      <c r="G108" s="99"/>
      <c r="H108" s="99"/>
      <c r="I108" s="99"/>
      <c r="J108" s="99"/>
      <c r="K108" s="99"/>
      <c r="L108" s="99"/>
      <c r="M108" s="99"/>
      <c r="N108" s="99"/>
      <c r="O108" s="99"/>
      <c r="P108" s="99"/>
      <c r="Q108" s="99"/>
      <c r="R108" s="99"/>
    </row>
    <row r="109" spans="1:18" x14ac:dyDescent="0.25">
      <c r="A109" s="99"/>
      <c r="B109" s="99"/>
      <c r="C109" s="99"/>
      <c r="D109" s="99"/>
      <c r="E109" s="99"/>
      <c r="F109" s="99"/>
      <c r="G109" s="99"/>
      <c r="H109" s="99"/>
      <c r="I109" s="99"/>
      <c r="J109" s="99"/>
      <c r="K109" s="99"/>
      <c r="L109" s="99"/>
      <c r="M109" s="99"/>
      <c r="N109" s="99"/>
      <c r="O109" s="99"/>
      <c r="P109" s="99"/>
      <c r="Q109" s="99"/>
      <c r="R109" s="99"/>
    </row>
    <row r="110" spans="1:18" x14ac:dyDescent="0.25">
      <c r="A110" s="99"/>
      <c r="B110" s="99"/>
      <c r="C110" s="99"/>
      <c r="D110" s="99"/>
      <c r="E110" s="99"/>
      <c r="F110" s="99"/>
      <c r="G110" s="99"/>
      <c r="H110" s="99"/>
      <c r="I110" s="99"/>
      <c r="J110" s="99"/>
      <c r="K110" s="99"/>
      <c r="L110" s="99"/>
      <c r="M110" s="99"/>
      <c r="N110" s="99"/>
      <c r="O110" s="99"/>
      <c r="P110" s="99"/>
      <c r="Q110" s="99"/>
      <c r="R110" s="99"/>
    </row>
    <row r="111" spans="1:18" x14ac:dyDescent="0.25">
      <c r="A111" s="99"/>
      <c r="B111" s="99"/>
      <c r="C111" s="99"/>
      <c r="D111" s="99"/>
      <c r="E111" s="99"/>
      <c r="F111" s="99"/>
      <c r="G111" s="99"/>
      <c r="H111" s="99"/>
      <c r="I111" s="99"/>
      <c r="J111" s="99"/>
      <c r="K111" s="99"/>
      <c r="L111" s="99"/>
      <c r="M111" s="99"/>
      <c r="N111" s="99"/>
      <c r="O111" s="99"/>
      <c r="P111" s="99"/>
      <c r="Q111" s="99"/>
      <c r="R111" s="99"/>
    </row>
    <row r="112" spans="1:18" x14ac:dyDescent="0.25">
      <c r="A112" s="99"/>
      <c r="B112" s="99"/>
      <c r="C112" s="99"/>
      <c r="D112" s="99"/>
      <c r="E112" s="99"/>
      <c r="F112" s="99"/>
      <c r="G112" s="99"/>
      <c r="H112" s="99"/>
      <c r="I112" s="99"/>
      <c r="J112" s="99"/>
      <c r="K112" s="99"/>
      <c r="L112" s="99"/>
      <c r="M112" s="99"/>
      <c r="N112" s="99"/>
      <c r="O112" s="99"/>
      <c r="P112" s="99"/>
      <c r="Q112" s="99"/>
      <c r="R112" s="99"/>
    </row>
    <row r="113" spans="1:18" x14ac:dyDescent="0.25">
      <c r="A113" s="99"/>
      <c r="B113" s="99"/>
      <c r="C113" s="99"/>
      <c r="D113" s="99"/>
      <c r="E113" s="99"/>
      <c r="F113" s="99"/>
      <c r="G113" s="99"/>
      <c r="H113" s="99"/>
      <c r="I113" s="99"/>
      <c r="J113" s="99"/>
      <c r="K113" s="99"/>
      <c r="L113" s="99"/>
      <c r="M113" s="99"/>
      <c r="N113" s="99"/>
      <c r="O113" s="99"/>
      <c r="P113" s="99"/>
      <c r="Q113" s="99"/>
      <c r="R113" s="99"/>
    </row>
    <row r="114" spans="1:18" x14ac:dyDescent="0.25">
      <c r="A114" s="99"/>
      <c r="B114" s="99"/>
      <c r="C114" s="99"/>
      <c r="D114" s="99"/>
      <c r="E114" s="99"/>
      <c r="F114" s="99"/>
      <c r="G114" s="99"/>
      <c r="H114" s="99"/>
      <c r="I114" s="99"/>
      <c r="J114" s="99"/>
      <c r="K114" s="99"/>
      <c r="L114" s="99"/>
      <c r="M114" s="99"/>
      <c r="N114" s="99"/>
      <c r="O114" s="99"/>
      <c r="P114" s="99"/>
      <c r="Q114" s="99"/>
      <c r="R114" s="99"/>
    </row>
    <row r="115" spans="1:18" x14ac:dyDescent="0.25">
      <c r="A115" s="99"/>
      <c r="B115" s="99"/>
      <c r="C115" s="99"/>
      <c r="D115" s="99"/>
      <c r="E115" s="99"/>
      <c r="F115" s="99"/>
      <c r="G115" s="99"/>
      <c r="H115" s="99"/>
      <c r="I115" s="99"/>
      <c r="J115" s="99"/>
      <c r="K115" s="99"/>
      <c r="L115" s="99"/>
      <c r="M115" s="99"/>
      <c r="N115" s="99"/>
      <c r="O115" s="99"/>
      <c r="P115" s="99"/>
      <c r="Q115" s="99"/>
      <c r="R115" s="99"/>
    </row>
    <row r="116" spans="1:18" x14ac:dyDescent="0.25">
      <c r="A116" s="99"/>
      <c r="B116" s="99"/>
      <c r="C116" s="99"/>
      <c r="D116" s="99"/>
      <c r="E116" s="99"/>
      <c r="F116" s="99"/>
      <c r="G116" s="99"/>
      <c r="H116" s="99"/>
      <c r="I116" s="99"/>
      <c r="J116" s="99"/>
      <c r="K116" s="99"/>
      <c r="L116" s="99"/>
      <c r="M116" s="99"/>
      <c r="N116" s="99"/>
      <c r="O116" s="99"/>
      <c r="P116" s="99"/>
      <c r="Q116" s="99"/>
      <c r="R116" s="99"/>
    </row>
    <row r="117" spans="1:18" x14ac:dyDescent="0.25">
      <c r="A117" s="99"/>
      <c r="B117" s="99"/>
      <c r="C117" s="99"/>
      <c r="D117" s="99"/>
      <c r="E117" s="99"/>
      <c r="F117" s="99"/>
      <c r="G117" s="99"/>
      <c r="H117" s="99"/>
      <c r="I117" s="99"/>
      <c r="J117" s="99"/>
      <c r="K117" s="99"/>
      <c r="L117" s="99"/>
      <c r="M117" s="99"/>
      <c r="N117" s="99"/>
      <c r="O117" s="99"/>
      <c r="P117" s="99"/>
      <c r="Q117" s="99"/>
      <c r="R117" s="99"/>
    </row>
    <row r="118" spans="1:18" x14ac:dyDescent="0.25">
      <c r="A118" s="99"/>
      <c r="B118" s="99"/>
      <c r="C118" s="99"/>
      <c r="D118" s="99"/>
      <c r="E118" s="99"/>
      <c r="F118" s="99"/>
      <c r="G118" s="99"/>
      <c r="H118" s="99"/>
      <c r="I118" s="99"/>
      <c r="J118" s="99"/>
      <c r="K118" s="99"/>
      <c r="L118" s="99"/>
      <c r="M118" s="99"/>
      <c r="N118" s="99"/>
      <c r="O118" s="99"/>
      <c r="P118" s="99"/>
      <c r="Q118" s="99"/>
      <c r="R118" s="99"/>
    </row>
    <row r="119" spans="1:18" x14ac:dyDescent="0.25">
      <c r="A119" s="99"/>
      <c r="B119" s="99"/>
      <c r="C119" s="99"/>
      <c r="D119" s="99"/>
      <c r="E119" s="99"/>
      <c r="F119" s="99"/>
      <c r="G119" s="99"/>
      <c r="H119" s="99"/>
      <c r="I119" s="99"/>
      <c r="J119" s="99"/>
      <c r="K119" s="99"/>
      <c r="L119" s="99"/>
      <c r="M119" s="99"/>
      <c r="N119" s="99"/>
      <c r="O119" s="99"/>
      <c r="P119" s="99"/>
      <c r="Q119" s="99"/>
      <c r="R119" s="99"/>
    </row>
    <row r="120" spans="1:18" x14ac:dyDescent="0.25">
      <c r="A120" s="99"/>
      <c r="B120" s="99"/>
      <c r="C120" s="99"/>
      <c r="D120" s="99"/>
      <c r="E120" s="99"/>
      <c r="F120" s="99"/>
      <c r="G120" s="99"/>
      <c r="H120" s="99"/>
      <c r="I120" s="99"/>
      <c r="J120" s="99"/>
      <c r="K120" s="99"/>
      <c r="L120" s="99"/>
      <c r="M120" s="99"/>
      <c r="N120" s="99"/>
      <c r="O120" s="99"/>
      <c r="P120" s="99"/>
      <c r="Q120" s="99"/>
      <c r="R120" s="99"/>
    </row>
    <row r="121" spans="1:18" x14ac:dyDescent="0.25">
      <c r="A121" s="99"/>
      <c r="B121" s="99"/>
      <c r="C121" s="99"/>
      <c r="D121" s="99"/>
      <c r="E121" s="99"/>
      <c r="F121" s="99"/>
      <c r="G121" s="99"/>
      <c r="H121" s="99"/>
      <c r="I121" s="99"/>
      <c r="J121" s="99"/>
      <c r="K121" s="99"/>
      <c r="L121" s="99"/>
      <c r="M121" s="99"/>
      <c r="N121" s="99"/>
      <c r="O121" s="99"/>
      <c r="P121" s="99"/>
      <c r="Q121" s="99"/>
      <c r="R121" s="99"/>
    </row>
    <row r="122" spans="1:18" x14ac:dyDescent="0.25">
      <c r="A122" s="99"/>
      <c r="B122" s="99"/>
      <c r="C122" s="99"/>
      <c r="D122" s="99"/>
      <c r="E122" s="99"/>
      <c r="F122" s="99"/>
      <c r="G122" s="99"/>
      <c r="H122" s="99"/>
      <c r="I122" s="99"/>
      <c r="J122" s="99"/>
      <c r="K122" s="99"/>
      <c r="L122" s="99"/>
      <c r="M122" s="99"/>
      <c r="N122" s="99"/>
      <c r="O122" s="99"/>
      <c r="P122" s="99"/>
      <c r="Q122" s="99"/>
      <c r="R122" s="99"/>
    </row>
    <row r="123" spans="1:18" x14ac:dyDescent="0.25">
      <c r="A123" s="99"/>
      <c r="B123" s="99"/>
      <c r="C123" s="99"/>
      <c r="D123" s="99"/>
      <c r="E123" s="99"/>
      <c r="F123" s="99"/>
      <c r="G123" s="99"/>
      <c r="H123" s="99"/>
      <c r="I123" s="99"/>
      <c r="J123" s="99"/>
      <c r="K123" s="99"/>
      <c r="L123" s="99"/>
      <c r="M123" s="99"/>
      <c r="N123" s="99"/>
      <c r="O123" s="99"/>
      <c r="P123" s="99"/>
      <c r="Q123" s="99"/>
      <c r="R123" s="99"/>
    </row>
    <row r="124" spans="1:18" x14ac:dyDescent="0.25">
      <c r="A124" s="99"/>
      <c r="B124" s="99"/>
      <c r="C124" s="99"/>
      <c r="D124" s="99"/>
      <c r="E124" s="99"/>
      <c r="F124" s="99"/>
      <c r="G124" s="99"/>
      <c r="H124" s="99"/>
      <c r="I124" s="99"/>
      <c r="J124" s="99"/>
      <c r="K124" s="99"/>
      <c r="L124" s="99"/>
      <c r="M124" s="99"/>
      <c r="N124" s="99"/>
      <c r="O124" s="99"/>
      <c r="P124" s="99"/>
      <c r="Q124" s="99"/>
      <c r="R124" s="99"/>
    </row>
    <row r="125" spans="1:18" x14ac:dyDescent="0.25">
      <c r="A125" s="99"/>
      <c r="B125" s="99"/>
      <c r="C125" s="99"/>
      <c r="D125" s="99"/>
      <c r="E125" s="99"/>
      <c r="F125" s="99"/>
      <c r="G125" s="99"/>
      <c r="H125" s="99"/>
      <c r="I125" s="99"/>
      <c r="J125" s="99"/>
      <c r="K125" s="99"/>
      <c r="L125" s="99"/>
      <c r="M125" s="99"/>
      <c r="N125" s="99"/>
      <c r="O125" s="99"/>
      <c r="P125" s="99"/>
      <c r="Q125" s="99"/>
      <c r="R125" s="99"/>
    </row>
    <row r="126" spans="1:18" x14ac:dyDescent="0.25">
      <c r="A126" s="99"/>
      <c r="B126" s="99"/>
      <c r="C126" s="99"/>
      <c r="D126" s="99"/>
      <c r="E126" s="99"/>
      <c r="F126" s="99"/>
      <c r="G126" s="99"/>
      <c r="H126" s="99"/>
      <c r="I126" s="99"/>
      <c r="J126" s="99"/>
      <c r="K126" s="99"/>
      <c r="L126" s="99"/>
      <c r="M126" s="99"/>
      <c r="N126" s="99"/>
      <c r="O126" s="99"/>
      <c r="P126" s="99"/>
      <c r="Q126" s="99"/>
      <c r="R126" s="99"/>
    </row>
    <row r="127" spans="1:18" x14ac:dyDescent="0.25">
      <c r="A127" s="99"/>
      <c r="B127" s="99"/>
      <c r="C127" s="99"/>
      <c r="D127" s="99"/>
      <c r="E127" s="99"/>
      <c r="F127" s="99"/>
      <c r="G127" s="99"/>
      <c r="H127" s="99"/>
      <c r="I127" s="99"/>
      <c r="J127" s="99"/>
      <c r="K127" s="99"/>
      <c r="L127" s="99"/>
      <c r="M127" s="99"/>
      <c r="N127" s="99"/>
      <c r="O127" s="99"/>
      <c r="P127" s="99"/>
      <c r="Q127" s="99"/>
      <c r="R127" s="99"/>
    </row>
    <row r="128" spans="1:18" x14ac:dyDescent="0.25">
      <c r="A128" s="99"/>
      <c r="B128" s="99"/>
      <c r="C128" s="99"/>
      <c r="D128" s="99"/>
      <c r="E128" s="99"/>
      <c r="F128" s="99"/>
      <c r="G128" s="99"/>
      <c r="H128" s="99"/>
      <c r="I128" s="99"/>
      <c r="J128" s="99"/>
      <c r="K128" s="99"/>
      <c r="L128" s="99"/>
      <c r="M128" s="99"/>
      <c r="N128" s="99"/>
      <c r="O128" s="99"/>
      <c r="P128" s="99"/>
      <c r="Q128" s="99"/>
      <c r="R128" s="99"/>
    </row>
    <row r="129" spans="1:18" x14ac:dyDescent="0.25">
      <c r="A129" s="99"/>
      <c r="B129" s="99"/>
      <c r="C129" s="99"/>
      <c r="D129" s="99"/>
      <c r="E129" s="99"/>
      <c r="F129" s="99"/>
      <c r="G129" s="99"/>
      <c r="H129" s="99"/>
      <c r="I129" s="99"/>
      <c r="J129" s="99"/>
      <c r="K129" s="99"/>
      <c r="L129" s="99"/>
      <c r="M129" s="99"/>
      <c r="N129" s="99"/>
      <c r="O129" s="99"/>
      <c r="P129" s="99"/>
      <c r="Q129" s="99"/>
      <c r="R129" s="99"/>
    </row>
    <row r="130" spans="1:18" x14ac:dyDescent="0.25">
      <c r="A130" s="99"/>
      <c r="B130" s="99"/>
      <c r="C130" s="99"/>
      <c r="D130" s="99"/>
      <c r="E130" s="99"/>
      <c r="F130" s="99"/>
      <c r="G130" s="99"/>
      <c r="H130" s="99"/>
      <c r="I130" s="99"/>
      <c r="J130" s="99"/>
      <c r="K130" s="99"/>
      <c r="L130" s="99"/>
      <c r="M130" s="99"/>
      <c r="N130" s="99"/>
      <c r="O130" s="99"/>
      <c r="P130" s="99"/>
      <c r="Q130" s="99"/>
      <c r="R130" s="99"/>
    </row>
    <row r="131" spans="1:18" x14ac:dyDescent="0.25">
      <c r="A131" s="99"/>
      <c r="B131" s="99"/>
      <c r="C131" s="99"/>
      <c r="D131" s="99"/>
      <c r="E131" s="99"/>
      <c r="F131" s="99"/>
      <c r="G131" s="99"/>
      <c r="H131" s="99"/>
      <c r="I131" s="99"/>
      <c r="J131" s="99"/>
      <c r="K131" s="99"/>
      <c r="L131" s="99"/>
      <c r="M131" s="99"/>
      <c r="N131" s="99"/>
      <c r="O131" s="99"/>
      <c r="P131" s="99"/>
      <c r="Q131" s="99"/>
      <c r="R131" s="99"/>
    </row>
    <row r="132" spans="1:18" x14ac:dyDescent="0.25">
      <c r="A132" s="99"/>
      <c r="B132" s="99"/>
      <c r="C132" s="99"/>
      <c r="D132" s="99"/>
      <c r="E132" s="99"/>
      <c r="F132" s="99"/>
      <c r="G132" s="99"/>
      <c r="H132" s="99"/>
      <c r="I132" s="99"/>
      <c r="J132" s="99"/>
      <c r="K132" s="99"/>
      <c r="L132" s="99"/>
      <c r="M132" s="99"/>
      <c r="N132" s="99"/>
      <c r="O132" s="99"/>
      <c r="P132" s="99"/>
      <c r="Q132" s="99"/>
      <c r="R132" s="99"/>
    </row>
    <row r="133" spans="1:18" x14ac:dyDescent="0.25">
      <c r="A133" s="99"/>
      <c r="B133" s="99"/>
      <c r="C133" s="99"/>
      <c r="D133" s="99"/>
      <c r="E133" s="99"/>
      <c r="F133" s="99"/>
      <c r="G133" s="99"/>
      <c r="H133" s="99"/>
      <c r="I133" s="99"/>
      <c r="J133" s="99"/>
      <c r="K133" s="99"/>
      <c r="L133" s="99"/>
      <c r="M133" s="99"/>
      <c r="N133" s="99"/>
      <c r="O133" s="99"/>
      <c r="P133" s="99"/>
      <c r="Q133" s="99"/>
      <c r="R133" s="99"/>
    </row>
    <row r="134" spans="1:18" x14ac:dyDescent="0.25">
      <c r="A134" s="99"/>
      <c r="B134" s="99"/>
      <c r="C134" s="99"/>
      <c r="D134" s="99"/>
      <c r="E134" s="99"/>
      <c r="F134" s="99"/>
      <c r="G134" s="99"/>
      <c r="H134" s="99"/>
      <c r="I134" s="99"/>
      <c r="J134" s="99"/>
      <c r="K134" s="99"/>
      <c r="L134" s="99"/>
      <c r="M134" s="99"/>
      <c r="N134" s="99"/>
      <c r="O134" s="99"/>
      <c r="P134" s="99"/>
      <c r="Q134" s="99"/>
      <c r="R134" s="99"/>
    </row>
    <row r="135" spans="1:18" x14ac:dyDescent="0.25">
      <c r="A135" s="99"/>
      <c r="B135" s="99"/>
      <c r="C135" s="99"/>
      <c r="D135" s="99"/>
      <c r="E135" s="99"/>
      <c r="F135" s="99"/>
      <c r="G135" s="99"/>
      <c r="H135" s="99"/>
      <c r="I135" s="99"/>
      <c r="J135" s="99"/>
      <c r="K135" s="99"/>
      <c r="L135" s="99"/>
      <c r="M135" s="99"/>
      <c r="N135" s="99"/>
      <c r="O135" s="99"/>
      <c r="P135" s="99"/>
      <c r="Q135" s="99"/>
      <c r="R135" s="99"/>
    </row>
    <row r="136" spans="1:18" x14ac:dyDescent="0.25">
      <c r="A136" s="99"/>
      <c r="B136" s="99"/>
      <c r="C136" s="99"/>
      <c r="D136" s="99"/>
      <c r="E136" s="99"/>
      <c r="F136" s="99"/>
      <c r="G136" s="99"/>
      <c r="H136" s="99"/>
      <c r="I136" s="99"/>
      <c r="J136" s="99"/>
      <c r="K136" s="99"/>
      <c r="L136" s="99"/>
      <c r="M136" s="99"/>
      <c r="N136" s="99"/>
      <c r="O136" s="99"/>
      <c r="P136" s="99"/>
      <c r="Q136" s="99"/>
      <c r="R136" s="99"/>
    </row>
    <row r="137" spans="1:18" x14ac:dyDescent="0.25">
      <c r="A137" s="99"/>
      <c r="B137" s="99"/>
      <c r="C137" s="99"/>
      <c r="D137" s="99"/>
      <c r="E137" s="99"/>
      <c r="F137" s="99"/>
      <c r="G137" s="99"/>
      <c r="H137" s="99"/>
      <c r="I137" s="99"/>
      <c r="J137" s="99"/>
      <c r="K137" s="99"/>
      <c r="L137" s="99"/>
      <c r="M137" s="99"/>
      <c r="N137" s="99"/>
      <c r="O137" s="99"/>
      <c r="P137" s="99"/>
      <c r="Q137" s="99"/>
      <c r="R137" s="99"/>
    </row>
    <row r="138" spans="1:18" x14ac:dyDescent="0.25">
      <c r="A138" s="99"/>
      <c r="B138" s="99"/>
      <c r="C138" s="99"/>
      <c r="D138" s="99"/>
      <c r="E138" s="99"/>
      <c r="F138" s="99"/>
      <c r="G138" s="99"/>
      <c r="H138" s="99"/>
      <c r="I138" s="99"/>
      <c r="J138" s="99"/>
      <c r="K138" s="99"/>
      <c r="L138" s="99"/>
      <c r="M138" s="99"/>
      <c r="N138" s="99"/>
      <c r="O138" s="99"/>
      <c r="P138" s="99"/>
      <c r="Q138" s="99"/>
      <c r="R138" s="99"/>
    </row>
    <row r="139" spans="1:18" x14ac:dyDescent="0.25">
      <c r="A139" s="99"/>
      <c r="B139" s="99"/>
      <c r="C139" s="99"/>
      <c r="D139" s="99"/>
      <c r="E139" s="99"/>
      <c r="F139" s="99"/>
      <c r="G139" s="99"/>
      <c r="H139" s="99"/>
      <c r="I139" s="99"/>
      <c r="J139" s="99"/>
      <c r="K139" s="99"/>
      <c r="L139" s="99"/>
      <c r="M139" s="99"/>
      <c r="N139" s="99"/>
      <c r="O139" s="99"/>
      <c r="P139" s="99"/>
      <c r="Q139" s="99"/>
      <c r="R139" s="99"/>
    </row>
    <row r="140" spans="1:18" x14ac:dyDescent="0.25">
      <c r="A140" s="99"/>
      <c r="B140" s="99"/>
      <c r="C140" s="99"/>
      <c r="D140" s="99"/>
      <c r="E140" s="99"/>
      <c r="F140" s="99"/>
      <c r="G140" s="99"/>
      <c r="H140" s="99"/>
      <c r="I140" s="99"/>
      <c r="J140" s="99"/>
      <c r="K140" s="99"/>
      <c r="L140" s="99"/>
      <c r="M140" s="99"/>
      <c r="N140" s="99"/>
      <c r="O140" s="99"/>
      <c r="P140" s="99"/>
      <c r="Q140" s="99"/>
      <c r="R140" s="99"/>
    </row>
    <row r="141" spans="1:18" x14ac:dyDescent="0.25">
      <c r="A141" s="99"/>
      <c r="B141" s="99"/>
      <c r="C141" s="99"/>
      <c r="D141" s="99"/>
      <c r="E141" s="99"/>
      <c r="F141" s="99"/>
      <c r="G141" s="99"/>
      <c r="H141" s="99"/>
      <c r="I141" s="99"/>
      <c r="J141" s="99"/>
      <c r="K141" s="99"/>
      <c r="L141" s="99"/>
      <c r="M141" s="99"/>
      <c r="N141" s="99"/>
      <c r="O141" s="99"/>
      <c r="P141" s="99"/>
      <c r="Q141" s="99"/>
      <c r="R141" s="99"/>
    </row>
    <row r="142" spans="1:18" x14ac:dyDescent="0.25">
      <c r="A142" s="99"/>
      <c r="B142" s="99"/>
      <c r="C142" s="99"/>
      <c r="D142" s="99"/>
      <c r="E142" s="99"/>
      <c r="F142" s="99"/>
      <c r="G142" s="99"/>
      <c r="H142" s="99"/>
      <c r="I142" s="99"/>
      <c r="J142" s="99"/>
      <c r="K142" s="99"/>
      <c r="L142" s="99"/>
      <c r="M142" s="99"/>
      <c r="N142" s="99"/>
      <c r="O142" s="99"/>
      <c r="P142" s="99"/>
      <c r="Q142" s="99"/>
      <c r="R142" s="99"/>
    </row>
    <row r="143" spans="1:18" x14ac:dyDescent="0.25">
      <c r="A143" s="99"/>
      <c r="B143" s="99"/>
      <c r="C143" s="99"/>
      <c r="D143" s="99"/>
      <c r="E143" s="99"/>
      <c r="F143" s="99"/>
      <c r="G143" s="99"/>
      <c r="H143" s="99"/>
      <c r="I143" s="99"/>
      <c r="J143" s="99"/>
      <c r="K143" s="99"/>
      <c r="L143" s="99"/>
      <c r="M143" s="99"/>
      <c r="N143" s="99"/>
      <c r="O143" s="99"/>
      <c r="P143" s="99"/>
      <c r="Q143" s="99"/>
      <c r="R143" s="99"/>
    </row>
    <row r="144" spans="1:18" x14ac:dyDescent="0.25">
      <c r="A144" s="99"/>
      <c r="B144" s="99"/>
      <c r="C144" s="99"/>
      <c r="D144" s="99"/>
      <c r="E144" s="99"/>
      <c r="F144" s="99"/>
      <c r="G144" s="99"/>
      <c r="H144" s="99"/>
      <c r="I144" s="99"/>
      <c r="J144" s="99"/>
      <c r="K144" s="99"/>
      <c r="L144" s="99"/>
      <c r="M144" s="99"/>
      <c r="N144" s="99"/>
      <c r="O144" s="99"/>
      <c r="P144" s="99"/>
      <c r="Q144" s="99"/>
      <c r="R144" s="99"/>
    </row>
    <row r="145" spans="1:18" x14ac:dyDescent="0.25">
      <c r="A145" s="99"/>
      <c r="B145" s="99"/>
      <c r="C145" s="99"/>
      <c r="D145" s="99"/>
      <c r="E145" s="99"/>
      <c r="F145" s="99"/>
      <c r="G145" s="99"/>
      <c r="H145" s="99"/>
      <c r="I145" s="99"/>
      <c r="J145" s="99"/>
      <c r="K145" s="99"/>
      <c r="L145" s="99"/>
      <c r="M145" s="99"/>
      <c r="N145" s="99"/>
      <c r="O145" s="99"/>
      <c r="P145" s="99"/>
      <c r="Q145" s="99"/>
      <c r="R145" s="99"/>
    </row>
    <row r="146" spans="1:18" x14ac:dyDescent="0.25">
      <c r="A146" s="99"/>
      <c r="B146" s="99"/>
      <c r="C146" s="99"/>
      <c r="D146" s="99"/>
      <c r="E146" s="99"/>
      <c r="F146" s="99"/>
      <c r="G146" s="99"/>
      <c r="H146" s="99"/>
      <c r="I146" s="99"/>
      <c r="J146" s="99"/>
      <c r="K146" s="99"/>
      <c r="L146" s="99"/>
      <c r="M146" s="99"/>
      <c r="N146" s="99"/>
      <c r="O146" s="99"/>
      <c r="P146" s="99"/>
      <c r="Q146" s="99"/>
      <c r="R146" s="99"/>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Risk Analysis</vt:lpstr>
      <vt:lpstr>Layout</vt:lpstr>
      <vt:lpstr>Risk Assessment</vt:lpstr>
      <vt:lpstr>Safety</vt:lpstr>
      <vt:lpstr>Data Sheet</vt:lpstr>
      <vt:lpstr>'Risk Analysis'!Area_stampa</vt:lpstr>
      <vt:lpstr>'Risk Analysis'!Titoli_stampa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Angelo Maggioni</dc:creator>
  <cp:lastModifiedBy>Enrico Zulian</cp:lastModifiedBy>
  <cp:lastPrinted>2019-05-22T08:25:54Z</cp:lastPrinted>
  <dcterms:created xsi:type="dcterms:W3CDTF">2012-02-14T07:55:13Z</dcterms:created>
  <dcterms:modified xsi:type="dcterms:W3CDTF">2026-09-23T10:31:12Z</dcterms:modified>
</cp:coreProperties>
</file>